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392B46F3-2BDB-411E-A8C8-867AB0E21E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1" r:id="rId1"/>
    <sheet name="Pivots" sheetId="2" r:id="rId2"/>
    <sheet name="Detalle" sheetId="3" r:id="rId3"/>
    <sheet name="Tablas" sheetId="4" r:id="rId4"/>
  </sheets>
  <definedNames>
    <definedName name="SegmentaciónDeDatos_Año">#REF!</definedName>
    <definedName name="SegmentaciónDeDatos_Capacidad_del_camión">#REF!</definedName>
    <definedName name="SegmentaciónDeDatos_Mes">#REF!</definedName>
    <definedName name="SegmentaciónDeDatos_Tipo_cam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gbpruOjl7+h0YiCcJnPSbJINAapo9jAzsGfitt5I5EI="/>
    </ext>
  </extLst>
</workbook>
</file>

<file path=xl/calcChain.xml><?xml version="1.0" encoding="utf-8"?>
<calcChain xmlns="http://schemas.openxmlformats.org/spreadsheetml/2006/main">
  <c r="E661" i="3" l="1"/>
  <c r="D661" i="3"/>
  <c r="C661" i="3"/>
  <c r="B661" i="3"/>
  <c r="A661" i="3"/>
  <c r="G661" i="3" s="1"/>
  <c r="E660" i="3"/>
  <c r="D660" i="3"/>
  <c r="C660" i="3"/>
  <c r="B660" i="3"/>
  <c r="A660" i="3"/>
  <c r="G660" i="3" s="1"/>
  <c r="E659" i="3"/>
  <c r="D659" i="3"/>
  <c r="C659" i="3"/>
  <c r="B659" i="3"/>
  <c r="A659" i="3"/>
  <c r="G659" i="3" s="1"/>
  <c r="E658" i="3"/>
  <c r="D658" i="3"/>
  <c r="C658" i="3"/>
  <c r="B658" i="3"/>
  <c r="A658" i="3"/>
  <c r="G658" i="3" s="1"/>
  <c r="F657" i="3"/>
  <c r="E657" i="3"/>
  <c r="D657" i="3"/>
  <c r="C657" i="3"/>
  <c r="B657" i="3"/>
  <c r="A657" i="3"/>
  <c r="G657" i="3" s="1"/>
  <c r="E656" i="3"/>
  <c r="D656" i="3"/>
  <c r="C656" i="3"/>
  <c r="B656" i="3"/>
  <c r="A656" i="3"/>
  <c r="F656" i="3" s="1"/>
  <c r="E655" i="3"/>
  <c r="D655" i="3"/>
  <c r="C655" i="3"/>
  <c r="B655" i="3"/>
  <c r="A655" i="3"/>
  <c r="F655" i="3" s="1"/>
  <c r="E654" i="3"/>
  <c r="D654" i="3"/>
  <c r="C654" i="3"/>
  <c r="B654" i="3"/>
  <c r="A654" i="3"/>
  <c r="G654" i="3" s="1"/>
  <c r="E653" i="3"/>
  <c r="D653" i="3"/>
  <c r="C653" i="3"/>
  <c r="B653" i="3"/>
  <c r="A653" i="3"/>
  <c r="G653" i="3" s="1"/>
  <c r="E652" i="3"/>
  <c r="D652" i="3"/>
  <c r="C652" i="3"/>
  <c r="B652" i="3"/>
  <c r="A652" i="3"/>
  <c r="G652" i="3" s="1"/>
  <c r="F651" i="3"/>
  <c r="E651" i="3"/>
  <c r="D651" i="3"/>
  <c r="C651" i="3"/>
  <c r="B651" i="3"/>
  <c r="A651" i="3"/>
  <c r="G651" i="3" s="1"/>
  <c r="E650" i="3"/>
  <c r="D650" i="3"/>
  <c r="C650" i="3"/>
  <c r="B650" i="3"/>
  <c r="A650" i="3"/>
  <c r="G650" i="3" s="1"/>
  <c r="E649" i="3"/>
  <c r="D649" i="3"/>
  <c r="C649" i="3"/>
  <c r="B649" i="3"/>
  <c r="A649" i="3"/>
  <c r="F648" i="3"/>
  <c r="E648" i="3"/>
  <c r="D648" i="3"/>
  <c r="C648" i="3"/>
  <c r="B648" i="3"/>
  <c r="A648" i="3"/>
  <c r="G648" i="3" s="1"/>
  <c r="E647" i="3"/>
  <c r="D647" i="3"/>
  <c r="C647" i="3"/>
  <c r="B647" i="3"/>
  <c r="A647" i="3"/>
  <c r="G647" i="3" s="1"/>
  <c r="E646" i="3"/>
  <c r="D646" i="3"/>
  <c r="C646" i="3"/>
  <c r="B646" i="3"/>
  <c r="A646" i="3"/>
  <c r="G646" i="3" s="1"/>
  <c r="E645" i="3"/>
  <c r="D645" i="3"/>
  <c r="C645" i="3"/>
  <c r="B645" i="3"/>
  <c r="A645" i="3"/>
  <c r="G645" i="3" s="1"/>
  <c r="E644" i="3"/>
  <c r="D644" i="3"/>
  <c r="C644" i="3"/>
  <c r="B644" i="3"/>
  <c r="A644" i="3"/>
  <c r="F644" i="3" s="1"/>
  <c r="E643" i="3"/>
  <c r="D643" i="3"/>
  <c r="C643" i="3"/>
  <c r="B643" i="3"/>
  <c r="A643" i="3"/>
  <c r="F643" i="3" s="1"/>
  <c r="E642" i="3"/>
  <c r="D642" i="3"/>
  <c r="C642" i="3"/>
  <c r="B642" i="3"/>
  <c r="A642" i="3"/>
  <c r="G642" i="3" s="1"/>
  <c r="E641" i="3"/>
  <c r="D641" i="3"/>
  <c r="C641" i="3"/>
  <c r="B641" i="3"/>
  <c r="A641" i="3"/>
  <c r="G641" i="3" s="1"/>
  <c r="E640" i="3"/>
  <c r="D640" i="3"/>
  <c r="C640" i="3"/>
  <c r="B640" i="3"/>
  <c r="A640" i="3"/>
  <c r="G640" i="3" s="1"/>
  <c r="E639" i="3"/>
  <c r="D639" i="3"/>
  <c r="C639" i="3"/>
  <c r="B639" i="3"/>
  <c r="A639" i="3"/>
  <c r="G639" i="3" s="1"/>
  <c r="E638" i="3"/>
  <c r="D638" i="3"/>
  <c r="C638" i="3"/>
  <c r="B638" i="3"/>
  <c r="A638" i="3"/>
  <c r="G638" i="3" s="1"/>
  <c r="E637" i="3"/>
  <c r="D637" i="3"/>
  <c r="C637" i="3"/>
  <c r="B637" i="3"/>
  <c r="A637" i="3"/>
  <c r="E636" i="3"/>
  <c r="D636" i="3"/>
  <c r="C636" i="3"/>
  <c r="B636" i="3"/>
  <c r="A636" i="3"/>
  <c r="G636" i="3" s="1"/>
  <c r="E635" i="3"/>
  <c r="D635" i="3"/>
  <c r="C635" i="3"/>
  <c r="B635" i="3"/>
  <c r="A635" i="3"/>
  <c r="G635" i="3" s="1"/>
  <c r="E634" i="3"/>
  <c r="D634" i="3"/>
  <c r="C634" i="3"/>
  <c r="B634" i="3"/>
  <c r="A634" i="3"/>
  <c r="G634" i="3" s="1"/>
  <c r="E633" i="3"/>
  <c r="D633" i="3"/>
  <c r="C633" i="3"/>
  <c r="B633" i="3"/>
  <c r="A633" i="3"/>
  <c r="G633" i="3" s="1"/>
  <c r="E632" i="3"/>
  <c r="D632" i="3"/>
  <c r="C632" i="3"/>
  <c r="B632" i="3"/>
  <c r="A632" i="3"/>
  <c r="F632" i="3" s="1"/>
  <c r="E631" i="3"/>
  <c r="D631" i="3"/>
  <c r="C631" i="3"/>
  <c r="B631" i="3"/>
  <c r="A631" i="3"/>
  <c r="F631" i="3" s="1"/>
  <c r="E630" i="3"/>
  <c r="D630" i="3"/>
  <c r="C630" i="3"/>
  <c r="B630" i="3"/>
  <c r="A630" i="3"/>
  <c r="G630" i="3" s="1"/>
  <c r="E629" i="3"/>
  <c r="D629" i="3"/>
  <c r="C629" i="3"/>
  <c r="B629" i="3"/>
  <c r="A629" i="3"/>
  <c r="G629" i="3" s="1"/>
  <c r="E628" i="3"/>
  <c r="D628" i="3"/>
  <c r="C628" i="3"/>
  <c r="B628" i="3"/>
  <c r="A628" i="3"/>
  <c r="G628" i="3" s="1"/>
  <c r="E627" i="3"/>
  <c r="D627" i="3"/>
  <c r="C627" i="3"/>
  <c r="B627" i="3"/>
  <c r="A627" i="3"/>
  <c r="G627" i="3" s="1"/>
  <c r="E626" i="3"/>
  <c r="D626" i="3"/>
  <c r="C626" i="3"/>
  <c r="B626" i="3"/>
  <c r="A626" i="3"/>
  <c r="G626" i="3" s="1"/>
  <c r="E625" i="3"/>
  <c r="D625" i="3"/>
  <c r="C625" i="3"/>
  <c r="B625" i="3"/>
  <c r="A625" i="3"/>
  <c r="E624" i="3"/>
  <c r="D624" i="3"/>
  <c r="C624" i="3"/>
  <c r="B624" i="3"/>
  <c r="A624" i="3"/>
  <c r="G624" i="3" s="1"/>
  <c r="E623" i="3"/>
  <c r="D623" i="3"/>
  <c r="C623" i="3"/>
  <c r="B623" i="3"/>
  <c r="A623" i="3"/>
  <c r="G623" i="3" s="1"/>
  <c r="E622" i="3"/>
  <c r="D622" i="3"/>
  <c r="C622" i="3"/>
  <c r="B622" i="3"/>
  <c r="A622" i="3"/>
  <c r="G622" i="3" s="1"/>
  <c r="E621" i="3"/>
  <c r="D621" i="3"/>
  <c r="C621" i="3"/>
  <c r="B621" i="3"/>
  <c r="A621" i="3"/>
  <c r="F621" i="3" s="1"/>
  <c r="E620" i="3"/>
  <c r="D620" i="3"/>
  <c r="C620" i="3"/>
  <c r="B620" i="3"/>
  <c r="A620" i="3"/>
  <c r="F620" i="3" s="1"/>
  <c r="E619" i="3"/>
  <c r="D619" i="3"/>
  <c r="C619" i="3"/>
  <c r="B619" i="3"/>
  <c r="A619" i="3"/>
  <c r="F619" i="3" s="1"/>
  <c r="G618" i="3"/>
  <c r="E618" i="3"/>
  <c r="D618" i="3"/>
  <c r="C618" i="3"/>
  <c r="B618" i="3"/>
  <c r="A618" i="3"/>
  <c r="F618" i="3" s="1"/>
  <c r="E617" i="3"/>
  <c r="D617" i="3"/>
  <c r="C617" i="3"/>
  <c r="B617" i="3"/>
  <c r="A617" i="3"/>
  <c r="G617" i="3" s="1"/>
  <c r="E616" i="3"/>
  <c r="D616" i="3"/>
  <c r="C616" i="3"/>
  <c r="B616" i="3"/>
  <c r="A616" i="3"/>
  <c r="G616" i="3" s="1"/>
  <c r="E615" i="3"/>
  <c r="D615" i="3"/>
  <c r="C615" i="3"/>
  <c r="B615" i="3"/>
  <c r="A615" i="3"/>
  <c r="G615" i="3" s="1"/>
  <c r="F614" i="3"/>
  <c r="E614" i="3"/>
  <c r="D614" i="3"/>
  <c r="C614" i="3"/>
  <c r="B614" i="3"/>
  <c r="A614" i="3"/>
  <c r="G614" i="3" s="1"/>
  <c r="E613" i="3"/>
  <c r="D613" i="3"/>
  <c r="C613" i="3"/>
  <c r="B613" i="3"/>
  <c r="A613" i="3"/>
  <c r="E612" i="3"/>
  <c r="D612" i="3"/>
  <c r="C612" i="3"/>
  <c r="B612" i="3"/>
  <c r="A612" i="3"/>
  <c r="G612" i="3" s="1"/>
  <c r="E611" i="3"/>
  <c r="D611" i="3"/>
  <c r="C611" i="3"/>
  <c r="B611" i="3"/>
  <c r="A611" i="3"/>
  <c r="F611" i="3" s="1"/>
  <c r="E610" i="3"/>
  <c r="D610" i="3"/>
  <c r="C610" i="3"/>
  <c r="B610" i="3"/>
  <c r="A610" i="3"/>
  <c r="G610" i="3" s="1"/>
  <c r="E609" i="3"/>
  <c r="D609" i="3"/>
  <c r="C609" i="3"/>
  <c r="B609" i="3"/>
  <c r="A609" i="3"/>
  <c r="F609" i="3" s="1"/>
  <c r="E608" i="3"/>
  <c r="D608" i="3"/>
  <c r="C608" i="3"/>
  <c r="B608" i="3"/>
  <c r="A608" i="3"/>
  <c r="F608" i="3" s="1"/>
  <c r="E607" i="3"/>
  <c r="D607" i="3"/>
  <c r="C607" i="3"/>
  <c r="B607" i="3"/>
  <c r="A607" i="3"/>
  <c r="F607" i="3" s="1"/>
  <c r="G606" i="3"/>
  <c r="E606" i="3"/>
  <c r="D606" i="3"/>
  <c r="C606" i="3"/>
  <c r="B606" i="3"/>
  <c r="A606" i="3"/>
  <c r="F606" i="3" s="1"/>
  <c r="E605" i="3"/>
  <c r="D605" i="3"/>
  <c r="C605" i="3"/>
  <c r="B605" i="3"/>
  <c r="A605" i="3"/>
  <c r="G605" i="3" s="1"/>
  <c r="E604" i="3"/>
  <c r="D604" i="3"/>
  <c r="C604" i="3"/>
  <c r="B604" i="3"/>
  <c r="A604" i="3"/>
  <c r="G604" i="3" s="1"/>
  <c r="E603" i="3"/>
  <c r="D603" i="3"/>
  <c r="C603" i="3"/>
  <c r="B603" i="3"/>
  <c r="A603" i="3"/>
  <c r="G603" i="3" s="1"/>
  <c r="E602" i="3"/>
  <c r="D602" i="3"/>
  <c r="C602" i="3"/>
  <c r="B602" i="3"/>
  <c r="A602" i="3"/>
  <c r="G602" i="3" s="1"/>
  <c r="E601" i="3"/>
  <c r="D601" i="3"/>
  <c r="C601" i="3"/>
  <c r="B601" i="3"/>
  <c r="A601" i="3"/>
  <c r="E600" i="3"/>
  <c r="D600" i="3"/>
  <c r="C600" i="3"/>
  <c r="B600" i="3"/>
  <c r="A600" i="3"/>
  <c r="G600" i="3" s="1"/>
  <c r="G599" i="3"/>
  <c r="E599" i="3"/>
  <c r="D599" i="3"/>
  <c r="C599" i="3"/>
  <c r="B599" i="3"/>
  <c r="A599" i="3"/>
  <c r="F599" i="3" s="1"/>
  <c r="E598" i="3"/>
  <c r="D598" i="3"/>
  <c r="C598" i="3"/>
  <c r="B598" i="3"/>
  <c r="A598" i="3"/>
  <c r="F598" i="3" s="1"/>
  <c r="G597" i="3"/>
  <c r="E597" i="3"/>
  <c r="D597" i="3"/>
  <c r="C597" i="3"/>
  <c r="B597" i="3"/>
  <c r="A597" i="3"/>
  <c r="F597" i="3" s="1"/>
  <c r="E596" i="3"/>
  <c r="D596" i="3"/>
  <c r="C596" i="3"/>
  <c r="B596" i="3"/>
  <c r="A596" i="3"/>
  <c r="F596" i="3" s="1"/>
  <c r="G595" i="3"/>
  <c r="E595" i="3"/>
  <c r="D595" i="3"/>
  <c r="C595" i="3"/>
  <c r="B595" i="3"/>
  <c r="A595" i="3"/>
  <c r="F595" i="3" s="1"/>
  <c r="E594" i="3"/>
  <c r="D594" i="3"/>
  <c r="C594" i="3"/>
  <c r="B594" i="3"/>
  <c r="A594" i="3"/>
  <c r="G594" i="3" s="1"/>
  <c r="E593" i="3"/>
  <c r="D593" i="3"/>
  <c r="C593" i="3"/>
  <c r="B593" i="3"/>
  <c r="A593" i="3"/>
  <c r="G593" i="3" s="1"/>
  <c r="E592" i="3"/>
  <c r="D592" i="3"/>
  <c r="C592" i="3"/>
  <c r="B592" i="3"/>
  <c r="A592" i="3"/>
  <c r="G592" i="3" s="1"/>
  <c r="E591" i="3"/>
  <c r="D591" i="3"/>
  <c r="C591" i="3"/>
  <c r="B591" i="3"/>
  <c r="A591" i="3"/>
  <c r="G591" i="3" s="1"/>
  <c r="E590" i="3"/>
  <c r="D590" i="3"/>
  <c r="C590" i="3"/>
  <c r="B590" i="3"/>
  <c r="A590" i="3"/>
  <c r="G590" i="3" s="1"/>
  <c r="E589" i="3"/>
  <c r="D589" i="3"/>
  <c r="C589" i="3"/>
  <c r="B589" i="3"/>
  <c r="A589" i="3"/>
  <c r="E588" i="3"/>
  <c r="D588" i="3"/>
  <c r="C588" i="3"/>
  <c r="B588" i="3"/>
  <c r="A588" i="3"/>
  <c r="G588" i="3" s="1"/>
  <c r="E587" i="3"/>
  <c r="D587" i="3"/>
  <c r="C587" i="3"/>
  <c r="B587" i="3"/>
  <c r="A587" i="3"/>
  <c r="F587" i="3" s="1"/>
  <c r="G586" i="3"/>
  <c r="E586" i="3"/>
  <c r="D586" i="3"/>
  <c r="C586" i="3"/>
  <c r="B586" i="3"/>
  <c r="A586" i="3"/>
  <c r="F586" i="3" s="1"/>
  <c r="G585" i="3"/>
  <c r="F585" i="3"/>
  <c r="E585" i="3"/>
  <c r="D585" i="3"/>
  <c r="C585" i="3"/>
  <c r="B585" i="3"/>
  <c r="A585" i="3"/>
  <c r="E584" i="3"/>
  <c r="D584" i="3"/>
  <c r="C584" i="3"/>
  <c r="B584" i="3"/>
  <c r="A584" i="3"/>
  <c r="F584" i="3" s="1"/>
  <c r="E583" i="3"/>
  <c r="D583" i="3"/>
  <c r="C583" i="3"/>
  <c r="B583" i="3"/>
  <c r="A583" i="3"/>
  <c r="F583" i="3" s="1"/>
  <c r="E582" i="3"/>
  <c r="D582" i="3"/>
  <c r="C582" i="3"/>
  <c r="B582" i="3"/>
  <c r="A582" i="3"/>
  <c r="G582" i="3" s="1"/>
  <c r="E581" i="3"/>
  <c r="D581" i="3"/>
  <c r="C581" i="3"/>
  <c r="B581" i="3"/>
  <c r="A581" i="3"/>
  <c r="G581" i="3" s="1"/>
  <c r="E580" i="3"/>
  <c r="D580" i="3"/>
  <c r="C580" i="3"/>
  <c r="B580" i="3"/>
  <c r="A580" i="3"/>
  <c r="G580" i="3" s="1"/>
  <c r="F579" i="3"/>
  <c r="E579" i="3"/>
  <c r="D579" i="3"/>
  <c r="C579" i="3"/>
  <c r="B579" i="3"/>
  <c r="A579" i="3"/>
  <c r="G579" i="3" s="1"/>
  <c r="E578" i="3"/>
  <c r="D578" i="3"/>
  <c r="C578" i="3"/>
  <c r="B578" i="3"/>
  <c r="A578" i="3"/>
  <c r="G578" i="3" s="1"/>
  <c r="E577" i="3"/>
  <c r="D577" i="3"/>
  <c r="C577" i="3"/>
  <c r="B577" i="3"/>
  <c r="A577" i="3"/>
  <c r="E576" i="3"/>
  <c r="D576" i="3"/>
  <c r="C576" i="3"/>
  <c r="B576" i="3"/>
  <c r="A576" i="3"/>
  <c r="G576" i="3" s="1"/>
  <c r="E575" i="3"/>
  <c r="D575" i="3"/>
  <c r="C575" i="3"/>
  <c r="B575" i="3"/>
  <c r="A575" i="3"/>
  <c r="F575" i="3" s="1"/>
  <c r="E574" i="3"/>
  <c r="D574" i="3"/>
  <c r="C574" i="3"/>
  <c r="B574" i="3"/>
  <c r="A574" i="3"/>
  <c r="F574" i="3" s="1"/>
  <c r="G573" i="3"/>
  <c r="F573" i="3"/>
  <c r="E573" i="3"/>
  <c r="D573" i="3"/>
  <c r="C573" i="3"/>
  <c r="B573" i="3"/>
  <c r="A573" i="3"/>
  <c r="E572" i="3"/>
  <c r="D572" i="3"/>
  <c r="C572" i="3"/>
  <c r="B572" i="3"/>
  <c r="A572" i="3"/>
  <c r="F572" i="3" s="1"/>
  <c r="E571" i="3"/>
  <c r="D571" i="3"/>
  <c r="C571" i="3"/>
  <c r="B571" i="3"/>
  <c r="A571" i="3"/>
  <c r="F571" i="3" s="1"/>
  <c r="E570" i="3"/>
  <c r="D570" i="3"/>
  <c r="C570" i="3"/>
  <c r="B570" i="3"/>
  <c r="A570" i="3"/>
  <c r="G570" i="3" s="1"/>
  <c r="E569" i="3"/>
  <c r="D569" i="3"/>
  <c r="C569" i="3"/>
  <c r="B569" i="3"/>
  <c r="A569" i="3"/>
  <c r="G569" i="3" s="1"/>
  <c r="E568" i="3"/>
  <c r="D568" i="3"/>
  <c r="C568" i="3"/>
  <c r="B568" i="3"/>
  <c r="A568" i="3"/>
  <c r="G568" i="3" s="1"/>
  <c r="E567" i="3"/>
  <c r="D567" i="3"/>
  <c r="C567" i="3"/>
  <c r="B567" i="3"/>
  <c r="A567" i="3"/>
  <c r="G567" i="3" s="1"/>
  <c r="E566" i="3"/>
  <c r="D566" i="3"/>
  <c r="C566" i="3"/>
  <c r="B566" i="3"/>
  <c r="A566" i="3"/>
  <c r="G566" i="3" s="1"/>
  <c r="E565" i="3"/>
  <c r="D565" i="3"/>
  <c r="C565" i="3"/>
  <c r="B565" i="3"/>
  <c r="A565" i="3"/>
  <c r="E564" i="3"/>
  <c r="D564" i="3"/>
  <c r="C564" i="3"/>
  <c r="B564" i="3"/>
  <c r="A564" i="3"/>
  <c r="G564" i="3" s="1"/>
  <c r="E563" i="3"/>
  <c r="D563" i="3"/>
  <c r="C563" i="3"/>
  <c r="B563" i="3"/>
  <c r="A563" i="3"/>
  <c r="F563" i="3" s="1"/>
  <c r="E562" i="3"/>
  <c r="D562" i="3"/>
  <c r="C562" i="3"/>
  <c r="B562" i="3"/>
  <c r="A562" i="3"/>
  <c r="F562" i="3" s="1"/>
  <c r="G561" i="3"/>
  <c r="F561" i="3"/>
  <c r="E561" i="3"/>
  <c r="D561" i="3"/>
  <c r="C561" i="3"/>
  <c r="B561" i="3"/>
  <c r="A561" i="3"/>
  <c r="E560" i="3"/>
  <c r="D560" i="3"/>
  <c r="C560" i="3"/>
  <c r="B560" i="3"/>
  <c r="A560" i="3"/>
  <c r="F560" i="3" s="1"/>
  <c r="E559" i="3"/>
  <c r="D559" i="3"/>
  <c r="C559" i="3"/>
  <c r="B559" i="3"/>
  <c r="A559" i="3"/>
  <c r="F559" i="3" s="1"/>
  <c r="E558" i="3"/>
  <c r="D558" i="3"/>
  <c r="C558" i="3"/>
  <c r="B558" i="3"/>
  <c r="A558" i="3"/>
  <c r="G558" i="3" s="1"/>
  <c r="E557" i="3"/>
  <c r="D557" i="3"/>
  <c r="C557" i="3"/>
  <c r="B557" i="3"/>
  <c r="A557" i="3"/>
  <c r="G557" i="3" s="1"/>
  <c r="E556" i="3"/>
  <c r="D556" i="3"/>
  <c r="C556" i="3"/>
  <c r="B556" i="3"/>
  <c r="A556" i="3"/>
  <c r="G556" i="3" s="1"/>
  <c r="E555" i="3"/>
  <c r="D555" i="3"/>
  <c r="C555" i="3"/>
  <c r="B555" i="3"/>
  <c r="A555" i="3"/>
  <c r="G555" i="3" s="1"/>
  <c r="E554" i="3"/>
  <c r="D554" i="3"/>
  <c r="C554" i="3"/>
  <c r="B554" i="3"/>
  <c r="A554" i="3"/>
  <c r="G554" i="3" s="1"/>
  <c r="E553" i="3"/>
  <c r="D553" i="3"/>
  <c r="C553" i="3"/>
  <c r="B553" i="3"/>
  <c r="A553" i="3"/>
  <c r="F552" i="3"/>
  <c r="E552" i="3"/>
  <c r="D552" i="3"/>
  <c r="C552" i="3"/>
  <c r="B552" i="3"/>
  <c r="A552" i="3"/>
  <c r="G552" i="3" s="1"/>
  <c r="E551" i="3"/>
  <c r="D551" i="3"/>
  <c r="C551" i="3"/>
  <c r="B551" i="3"/>
  <c r="A551" i="3"/>
  <c r="F551" i="3" s="1"/>
  <c r="E550" i="3"/>
  <c r="D550" i="3"/>
  <c r="C550" i="3"/>
  <c r="B550" i="3"/>
  <c r="A550" i="3"/>
  <c r="F550" i="3" s="1"/>
  <c r="E549" i="3"/>
  <c r="D549" i="3"/>
  <c r="C549" i="3"/>
  <c r="B549" i="3"/>
  <c r="A549" i="3"/>
  <c r="G549" i="3" s="1"/>
  <c r="G548" i="3"/>
  <c r="E548" i="3"/>
  <c r="D548" i="3"/>
  <c r="C548" i="3"/>
  <c r="B548" i="3"/>
  <c r="A548" i="3"/>
  <c r="F548" i="3" s="1"/>
  <c r="E547" i="3"/>
  <c r="D547" i="3"/>
  <c r="C547" i="3"/>
  <c r="B547" i="3"/>
  <c r="A547" i="3"/>
  <c r="F547" i="3" s="1"/>
  <c r="E546" i="3"/>
  <c r="D546" i="3"/>
  <c r="C546" i="3"/>
  <c r="B546" i="3"/>
  <c r="A546" i="3"/>
  <c r="F546" i="3" s="1"/>
  <c r="E545" i="3"/>
  <c r="D545" i="3"/>
  <c r="C545" i="3"/>
  <c r="B545" i="3"/>
  <c r="A545" i="3"/>
  <c r="G545" i="3" s="1"/>
  <c r="E544" i="3"/>
  <c r="D544" i="3"/>
  <c r="C544" i="3"/>
  <c r="B544" i="3"/>
  <c r="A544" i="3"/>
  <c r="G544" i="3" s="1"/>
  <c r="E543" i="3"/>
  <c r="D543" i="3"/>
  <c r="C543" i="3"/>
  <c r="B543" i="3"/>
  <c r="A543" i="3"/>
  <c r="G543" i="3" s="1"/>
  <c r="E542" i="3"/>
  <c r="D542" i="3"/>
  <c r="C542" i="3"/>
  <c r="B542" i="3"/>
  <c r="A542" i="3"/>
  <c r="G542" i="3" s="1"/>
  <c r="E541" i="3"/>
  <c r="D541" i="3"/>
  <c r="C541" i="3"/>
  <c r="B541" i="3"/>
  <c r="A541" i="3"/>
  <c r="E540" i="3"/>
  <c r="D540" i="3"/>
  <c r="C540" i="3"/>
  <c r="B540" i="3"/>
  <c r="A540" i="3"/>
  <c r="G540" i="3" s="1"/>
  <c r="E539" i="3"/>
  <c r="D539" i="3"/>
  <c r="C539" i="3"/>
  <c r="B539" i="3"/>
  <c r="A539" i="3"/>
  <c r="F539" i="3" s="1"/>
  <c r="E538" i="3"/>
  <c r="D538" i="3"/>
  <c r="C538" i="3"/>
  <c r="B538" i="3"/>
  <c r="A538" i="3"/>
  <c r="G538" i="3" s="1"/>
  <c r="E537" i="3"/>
  <c r="D537" i="3"/>
  <c r="C537" i="3"/>
  <c r="B537" i="3"/>
  <c r="A537" i="3"/>
  <c r="G537" i="3" s="1"/>
  <c r="G536" i="3"/>
  <c r="E536" i="3"/>
  <c r="D536" i="3"/>
  <c r="C536" i="3"/>
  <c r="B536" i="3"/>
  <c r="A536" i="3"/>
  <c r="F536" i="3" s="1"/>
  <c r="E535" i="3"/>
  <c r="D535" i="3"/>
  <c r="C535" i="3"/>
  <c r="B535" i="3"/>
  <c r="A535" i="3"/>
  <c r="F535" i="3" s="1"/>
  <c r="E534" i="3"/>
  <c r="D534" i="3"/>
  <c r="C534" i="3"/>
  <c r="B534" i="3"/>
  <c r="A534" i="3"/>
  <c r="G534" i="3" s="1"/>
  <c r="E533" i="3"/>
  <c r="D533" i="3"/>
  <c r="C533" i="3"/>
  <c r="B533" i="3"/>
  <c r="A533" i="3"/>
  <c r="G533" i="3" s="1"/>
  <c r="E532" i="3"/>
  <c r="D532" i="3"/>
  <c r="C532" i="3"/>
  <c r="B532" i="3"/>
  <c r="A532" i="3"/>
  <c r="G532" i="3" s="1"/>
  <c r="E531" i="3"/>
  <c r="D531" i="3"/>
  <c r="C531" i="3"/>
  <c r="B531" i="3"/>
  <c r="A531" i="3"/>
  <c r="G531" i="3" s="1"/>
  <c r="E530" i="3"/>
  <c r="D530" i="3"/>
  <c r="C530" i="3"/>
  <c r="B530" i="3"/>
  <c r="A530" i="3"/>
  <c r="G530" i="3" s="1"/>
  <c r="E529" i="3"/>
  <c r="D529" i="3"/>
  <c r="C529" i="3"/>
  <c r="B529" i="3"/>
  <c r="A529" i="3"/>
  <c r="E528" i="3"/>
  <c r="D528" i="3"/>
  <c r="C528" i="3"/>
  <c r="B528" i="3"/>
  <c r="A528" i="3"/>
  <c r="G528" i="3" s="1"/>
  <c r="G527" i="3"/>
  <c r="E527" i="3"/>
  <c r="D527" i="3"/>
  <c r="C527" i="3"/>
  <c r="B527" i="3"/>
  <c r="A527" i="3"/>
  <c r="F527" i="3" s="1"/>
  <c r="G526" i="3"/>
  <c r="E526" i="3"/>
  <c r="D526" i="3"/>
  <c r="C526" i="3"/>
  <c r="B526" i="3"/>
  <c r="A526" i="3"/>
  <c r="F526" i="3" s="1"/>
  <c r="E525" i="3"/>
  <c r="D525" i="3"/>
  <c r="C525" i="3"/>
  <c r="B525" i="3"/>
  <c r="A525" i="3"/>
  <c r="G525" i="3" s="1"/>
  <c r="E524" i="3"/>
  <c r="D524" i="3"/>
  <c r="C524" i="3"/>
  <c r="B524" i="3"/>
  <c r="A524" i="3"/>
  <c r="F524" i="3" s="1"/>
  <c r="E523" i="3"/>
  <c r="D523" i="3"/>
  <c r="C523" i="3"/>
  <c r="B523" i="3"/>
  <c r="A523" i="3"/>
  <c r="F523" i="3" s="1"/>
  <c r="E522" i="3"/>
  <c r="D522" i="3"/>
  <c r="C522" i="3"/>
  <c r="B522" i="3"/>
  <c r="A522" i="3"/>
  <c r="G522" i="3" s="1"/>
  <c r="E521" i="3"/>
  <c r="D521" i="3"/>
  <c r="C521" i="3"/>
  <c r="B521" i="3"/>
  <c r="A521" i="3"/>
  <c r="G521" i="3" s="1"/>
  <c r="E520" i="3"/>
  <c r="D520" i="3"/>
  <c r="C520" i="3"/>
  <c r="B520" i="3"/>
  <c r="A520" i="3"/>
  <c r="G520" i="3" s="1"/>
  <c r="E519" i="3"/>
  <c r="D519" i="3"/>
  <c r="C519" i="3"/>
  <c r="B519" i="3"/>
  <c r="A519" i="3"/>
  <c r="G519" i="3" s="1"/>
  <c r="E518" i="3"/>
  <c r="D518" i="3"/>
  <c r="C518" i="3"/>
  <c r="B518" i="3"/>
  <c r="A518" i="3"/>
  <c r="G518" i="3" s="1"/>
  <c r="E517" i="3"/>
  <c r="D517" i="3"/>
  <c r="C517" i="3"/>
  <c r="B517" i="3"/>
  <c r="A517" i="3"/>
  <c r="E516" i="3"/>
  <c r="D516" i="3"/>
  <c r="C516" i="3"/>
  <c r="B516" i="3"/>
  <c r="A516" i="3"/>
  <c r="G516" i="3" s="1"/>
  <c r="E515" i="3"/>
  <c r="D515" i="3"/>
  <c r="C515" i="3"/>
  <c r="B515" i="3"/>
  <c r="A515" i="3"/>
  <c r="F515" i="3" s="1"/>
  <c r="E514" i="3"/>
  <c r="D514" i="3"/>
  <c r="C514" i="3"/>
  <c r="B514" i="3"/>
  <c r="A514" i="3"/>
  <c r="F514" i="3" s="1"/>
  <c r="E513" i="3"/>
  <c r="D513" i="3"/>
  <c r="C513" i="3"/>
  <c r="B513" i="3"/>
  <c r="A513" i="3"/>
  <c r="G513" i="3" s="1"/>
  <c r="G512" i="3"/>
  <c r="E512" i="3"/>
  <c r="D512" i="3"/>
  <c r="C512" i="3"/>
  <c r="B512" i="3"/>
  <c r="A512" i="3"/>
  <c r="F512" i="3" s="1"/>
  <c r="G511" i="3"/>
  <c r="E511" i="3"/>
  <c r="D511" i="3"/>
  <c r="C511" i="3"/>
  <c r="B511" i="3"/>
  <c r="A511" i="3"/>
  <c r="F511" i="3" s="1"/>
  <c r="E510" i="3"/>
  <c r="D510" i="3"/>
  <c r="C510" i="3"/>
  <c r="B510" i="3"/>
  <c r="A510" i="3"/>
  <c r="G510" i="3" s="1"/>
  <c r="E509" i="3"/>
  <c r="D509" i="3"/>
  <c r="C509" i="3"/>
  <c r="B509" i="3"/>
  <c r="A509" i="3"/>
  <c r="G509" i="3" s="1"/>
  <c r="F508" i="3"/>
  <c r="E508" i="3"/>
  <c r="D508" i="3"/>
  <c r="C508" i="3"/>
  <c r="B508" i="3"/>
  <c r="A508" i="3"/>
  <c r="G508" i="3" s="1"/>
  <c r="E507" i="3"/>
  <c r="D507" i="3"/>
  <c r="C507" i="3"/>
  <c r="B507" i="3"/>
  <c r="A507" i="3"/>
  <c r="G507" i="3" s="1"/>
  <c r="E506" i="3"/>
  <c r="D506" i="3"/>
  <c r="C506" i="3"/>
  <c r="B506" i="3"/>
  <c r="A506" i="3"/>
  <c r="G506" i="3" s="1"/>
  <c r="E505" i="3"/>
  <c r="D505" i="3"/>
  <c r="C505" i="3"/>
  <c r="B505" i="3"/>
  <c r="A505" i="3"/>
  <c r="E504" i="3"/>
  <c r="D504" i="3"/>
  <c r="C504" i="3"/>
  <c r="B504" i="3"/>
  <c r="A504" i="3"/>
  <c r="G504" i="3" s="1"/>
  <c r="E503" i="3"/>
  <c r="D503" i="3"/>
  <c r="C503" i="3"/>
  <c r="B503" i="3"/>
  <c r="A503" i="3"/>
  <c r="F503" i="3" s="1"/>
  <c r="E502" i="3"/>
  <c r="D502" i="3"/>
  <c r="C502" i="3"/>
  <c r="B502" i="3"/>
  <c r="A502" i="3"/>
  <c r="F502" i="3" s="1"/>
  <c r="E501" i="3"/>
  <c r="D501" i="3"/>
  <c r="C501" i="3"/>
  <c r="B501" i="3"/>
  <c r="A501" i="3"/>
  <c r="F501" i="3" s="1"/>
  <c r="E500" i="3"/>
  <c r="D500" i="3"/>
  <c r="C500" i="3"/>
  <c r="B500" i="3"/>
  <c r="A500" i="3"/>
  <c r="F500" i="3" s="1"/>
  <c r="E499" i="3"/>
  <c r="D499" i="3"/>
  <c r="C499" i="3"/>
  <c r="B499" i="3"/>
  <c r="A499" i="3"/>
  <c r="F499" i="3" s="1"/>
  <c r="E498" i="3"/>
  <c r="D498" i="3"/>
  <c r="C498" i="3"/>
  <c r="B498" i="3"/>
  <c r="A498" i="3"/>
  <c r="G498" i="3" s="1"/>
  <c r="E497" i="3"/>
  <c r="D497" i="3"/>
  <c r="C497" i="3"/>
  <c r="B497" i="3"/>
  <c r="A497" i="3"/>
  <c r="G497" i="3" s="1"/>
  <c r="E496" i="3"/>
  <c r="D496" i="3"/>
  <c r="C496" i="3"/>
  <c r="B496" i="3"/>
  <c r="A496" i="3"/>
  <c r="G496" i="3" s="1"/>
  <c r="E495" i="3"/>
  <c r="D495" i="3"/>
  <c r="C495" i="3"/>
  <c r="B495" i="3"/>
  <c r="A495" i="3"/>
  <c r="G495" i="3" s="1"/>
  <c r="E494" i="3"/>
  <c r="D494" i="3"/>
  <c r="C494" i="3"/>
  <c r="B494" i="3"/>
  <c r="A494" i="3"/>
  <c r="G494" i="3" s="1"/>
  <c r="E493" i="3"/>
  <c r="D493" i="3"/>
  <c r="C493" i="3"/>
  <c r="B493" i="3"/>
  <c r="A493" i="3"/>
  <c r="E492" i="3"/>
  <c r="D492" i="3"/>
  <c r="C492" i="3"/>
  <c r="B492" i="3"/>
  <c r="A492" i="3"/>
  <c r="G492" i="3" s="1"/>
  <c r="G491" i="3"/>
  <c r="E491" i="3"/>
  <c r="D491" i="3"/>
  <c r="C491" i="3"/>
  <c r="B491" i="3"/>
  <c r="A491" i="3"/>
  <c r="F491" i="3" s="1"/>
  <c r="E490" i="3"/>
  <c r="D490" i="3"/>
  <c r="C490" i="3"/>
  <c r="B490" i="3"/>
  <c r="A490" i="3"/>
  <c r="F490" i="3" s="1"/>
  <c r="E489" i="3"/>
  <c r="D489" i="3"/>
  <c r="C489" i="3"/>
  <c r="B489" i="3"/>
  <c r="A489" i="3"/>
  <c r="G489" i="3" s="1"/>
  <c r="E488" i="3"/>
  <c r="D488" i="3"/>
  <c r="C488" i="3"/>
  <c r="B488" i="3"/>
  <c r="A488" i="3"/>
  <c r="F488" i="3" s="1"/>
  <c r="G487" i="3"/>
  <c r="E487" i="3"/>
  <c r="D487" i="3"/>
  <c r="C487" i="3"/>
  <c r="B487" i="3"/>
  <c r="A487" i="3"/>
  <c r="F487" i="3" s="1"/>
  <c r="E486" i="3"/>
  <c r="D486" i="3"/>
  <c r="C486" i="3"/>
  <c r="B486" i="3"/>
  <c r="A486" i="3"/>
  <c r="G486" i="3" s="1"/>
  <c r="E485" i="3"/>
  <c r="D485" i="3"/>
  <c r="C485" i="3"/>
  <c r="B485" i="3"/>
  <c r="A485" i="3"/>
  <c r="G485" i="3" s="1"/>
  <c r="E484" i="3"/>
  <c r="D484" i="3"/>
  <c r="C484" i="3"/>
  <c r="B484" i="3"/>
  <c r="A484" i="3"/>
  <c r="G484" i="3" s="1"/>
  <c r="E483" i="3"/>
  <c r="D483" i="3"/>
  <c r="C483" i="3"/>
  <c r="B483" i="3"/>
  <c r="A483" i="3"/>
  <c r="G483" i="3" s="1"/>
  <c r="E482" i="3"/>
  <c r="D482" i="3"/>
  <c r="C482" i="3"/>
  <c r="B482" i="3"/>
  <c r="A482" i="3"/>
  <c r="G482" i="3" s="1"/>
  <c r="E481" i="3"/>
  <c r="D481" i="3"/>
  <c r="C481" i="3"/>
  <c r="B481" i="3"/>
  <c r="A481" i="3"/>
  <c r="E480" i="3"/>
  <c r="D480" i="3"/>
  <c r="C480" i="3"/>
  <c r="B480" i="3"/>
  <c r="A480" i="3"/>
  <c r="G480" i="3" s="1"/>
  <c r="E479" i="3"/>
  <c r="D479" i="3"/>
  <c r="C479" i="3"/>
  <c r="B479" i="3"/>
  <c r="A479" i="3"/>
  <c r="F479" i="3" s="1"/>
  <c r="E478" i="3"/>
  <c r="D478" i="3"/>
  <c r="C478" i="3"/>
  <c r="B478" i="3"/>
  <c r="A478" i="3"/>
  <c r="F478" i="3" s="1"/>
  <c r="E477" i="3"/>
  <c r="D477" i="3"/>
  <c r="C477" i="3"/>
  <c r="B477" i="3"/>
  <c r="A477" i="3"/>
  <c r="G477" i="3" s="1"/>
  <c r="E476" i="3"/>
  <c r="D476" i="3"/>
  <c r="C476" i="3"/>
  <c r="B476" i="3"/>
  <c r="A476" i="3"/>
  <c r="F476" i="3" s="1"/>
  <c r="G475" i="3"/>
  <c r="E475" i="3"/>
  <c r="D475" i="3"/>
  <c r="C475" i="3"/>
  <c r="B475" i="3"/>
  <c r="A475" i="3"/>
  <c r="F475" i="3" s="1"/>
  <c r="E474" i="3"/>
  <c r="D474" i="3"/>
  <c r="C474" i="3"/>
  <c r="B474" i="3"/>
  <c r="A474" i="3"/>
  <c r="G474" i="3" s="1"/>
  <c r="E473" i="3"/>
  <c r="D473" i="3"/>
  <c r="C473" i="3"/>
  <c r="B473" i="3"/>
  <c r="A473" i="3"/>
  <c r="G473" i="3" s="1"/>
  <c r="E472" i="3"/>
  <c r="D472" i="3"/>
  <c r="C472" i="3"/>
  <c r="B472" i="3"/>
  <c r="A472" i="3"/>
  <c r="G472" i="3" s="1"/>
  <c r="E471" i="3"/>
  <c r="D471" i="3"/>
  <c r="C471" i="3"/>
  <c r="B471" i="3"/>
  <c r="A471" i="3"/>
  <c r="G471" i="3" s="1"/>
  <c r="E470" i="3"/>
  <c r="D470" i="3"/>
  <c r="C470" i="3"/>
  <c r="B470" i="3"/>
  <c r="A470" i="3"/>
  <c r="G470" i="3" s="1"/>
  <c r="E469" i="3"/>
  <c r="D469" i="3"/>
  <c r="C469" i="3"/>
  <c r="B469" i="3"/>
  <c r="A469" i="3"/>
  <c r="E468" i="3"/>
  <c r="D468" i="3"/>
  <c r="C468" i="3"/>
  <c r="B468" i="3"/>
  <c r="A468" i="3"/>
  <c r="G468" i="3" s="1"/>
  <c r="E467" i="3"/>
  <c r="D467" i="3"/>
  <c r="C467" i="3"/>
  <c r="B467" i="3"/>
  <c r="A467" i="3"/>
  <c r="F467" i="3" s="1"/>
  <c r="E466" i="3"/>
  <c r="D466" i="3"/>
  <c r="C466" i="3"/>
  <c r="B466" i="3"/>
  <c r="A466" i="3"/>
  <c r="F466" i="3" s="1"/>
  <c r="E465" i="3"/>
  <c r="D465" i="3"/>
  <c r="C465" i="3"/>
  <c r="B465" i="3"/>
  <c r="A465" i="3"/>
  <c r="G465" i="3" s="1"/>
  <c r="E464" i="3"/>
  <c r="D464" i="3"/>
  <c r="C464" i="3"/>
  <c r="B464" i="3"/>
  <c r="A464" i="3"/>
  <c r="F464" i="3" s="1"/>
  <c r="G463" i="3"/>
  <c r="E463" i="3"/>
  <c r="D463" i="3"/>
  <c r="C463" i="3"/>
  <c r="B463" i="3"/>
  <c r="A463" i="3"/>
  <c r="F463" i="3" s="1"/>
  <c r="E462" i="3"/>
  <c r="D462" i="3"/>
  <c r="C462" i="3"/>
  <c r="B462" i="3"/>
  <c r="A462" i="3"/>
  <c r="G462" i="3" s="1"/>
  <c r="E461" i="3"/>
  <c r="D461" i="3"/>
  <c r="C461" i="3"/>
  <c r="B461" i="3"/>
  <c r="A461" i="3"/>
  <c r="G461" i="3" s="1"/>
  <c r="E460" i="3"/>
  <c r="D460" i="3"/>
  <c r="C460" i="3"/>
  <c r="B460" i="3"/>
  <c r="A460" i="3"/>
  <c r="G460" i="3" s="1"/>
  <c r="E459" i="3"/>
  <c r="D459" i="3"/>
  <c r="C459" i="3"/>
  <c r="B459" i="3"/>
  <c r="A459" i="3"/>
  <c r="G459" i="3" s="1"/>
  <c r="E458" i="3"/>
  <c r="D458" i="3"/>
  <c r="C458" i="3"/>
  <c r="B458" i="3"/>
  <c r="A458" i="3"/>
  <c r="G458" i="3" s="1"/>
  <c r="E457" i="3"/>
  <c r="D457" i="3"/>
  <c r="C457" i="3"/>
  <c r="B457" i="3"/>
  <c r="A457" i="3"/>
  <c r="E456" i="3"/>
  <c r="D456" i="3"/>
  <c r="C456" i="3"/>
  <c r="B456" i="3"/>
  <c r="A456" i="3"/>
  <c r="G456" i="3" s="1"/>
  <c r="E455" i="3"/>
  <c r="D455" i="3"/>
  <c r="C455" i="3"/>
  <c r="B455" i="3"/>
  <c r="A455" i="3"/>
  <c r="F455" i="3" s="1"/>
  <c r="G454" i="3"/>
  <c r="E454" i="3"/>
  <c r="D454" i="3"/>
  <c r="C454" i="3"/>
  <c r="B454" i="3"/>
  <c r="A454" i="3"/>
  <c r="F454" i="3" s="1"/>
  <c r="G453" i="3"/>
  <c r="E453" i="3"/>
  <c r="D453" i="3"/>
  <c r="C453" i="3"/>
  <c r="B453" i="3"/>
  <c r="A453" i="3"/>
  <c r="F453" i="3" s="1"/>
  <c r="E452" i="3"/>
  <c r="D452" i="3"/>
  <c r="C452" i="3"/>
  <c r="B452" i="3"/>
  <c r="A452" i="3"/>
  <c r="F452" i="3" s="1"/>
  <c r="E451" i="3"/>
  <c r="D451" i="3"/>
  <c r="C451" i="3"/>
  <c r="B451" i="3"/>
  <c r="A451" i="3"/>
  <c r="F451" i="3" s="1"/>
  <c r="E450" i="3"/>
  <c r="D450" i="3"/>
  <c r="C450" i="3"/>
  <c r="B450" i="3"/>
  <c r="A450" i="3"/>
  <c r="G450" i="3" s="1"/>
  <c r="E449" i="3"/>
  <c r="D449" i="3"/>
  <c r="C449" i="3"/>
  <c r="B449" i="3"/>
  <c r="A449" i="3"/>
  <c r="G449" i="3" s="1"/>
  <c r="E448" i="3"/>
  <c r="D448" i="3"/>
  <c r="C448" i="3"/>
  <c r="B448" i="3"/>
  <c r="A448" i="3"/>
  <c r="G448" i="3" s="1"/>
  <c r="E447" i="3"/>
  <c r="D447" i="3"/>
  <c r="C447" i="3"/>
  <c r="B447" i="3"/>
  <c r="A447" i="3"/>
  <c r="G447" i="3" s="1"/>
  <c r="E446" i="3"/>
  <c r="D446" i="3"/>
  <c r="C446" i="3"/>
  <c r="B446" i="3"/>
  <c r="A446" i="3"/>
  <c r="G446" i="3" s="1"/>
  <c r="E445" i="3"/>
  <c r="D445" i="3"/>
  <c r="C445" i="3"/>
  <c r="B445" i="3"/>
  <c r="A445" i="3"/>
  <c r="E444" i="3"/>
  <c r="D444" i="3"/>
  <c r="C444" i="3"/>
  <c r="B444" i="3"/>
  <c r="A444" i="3"/>
  <c r="G444" i="3" s="1"/>
  <c r="E443" i="3"/>
  <c r="D443" i="3"/>
  <c r="C443" i="3"/>
  <c r="B443" i="3"/>
  <c r="A443" i="3"/>
  <c r="F443" i="3" s="1"/>
  <c r="G442" i="3"/>
  <c r="E442" i="3"/>
  <c r="D442" i="3"/>
  <c r="C442" i="3"/>
  <c r="B442" i="3"/>
  <c r="A442" i="3"/>
  <c r="F442" i="3" s="1"/>
  <c r="E441" i="3"/>
  <c r="D441" i="3"/>
  <c r="C441" i="3"/>
  <c r="B441" i="3"/>
  <c r="A441" i="3"/>
  <c r="G441" i="3" s="1"/>
  <c r="E440" i="3"/>
  <c r="D440" i="3"/>
  <c r="C440" i="3"/>
  <c r="B440" i="3"/>
  <c r="A440" i="3"/>
  <c r="F440" i="3" s="1"/>
  <c r="E439" i="3"/>
  <c r="D439" i="3"/>
  <c r="C439" i="3"/>
  <c r="B439" i="3"/>
  <c r="A439" i="3"/>
  <c r="F439" i="3" s="1"/>
  <c r="E438" i="3"/>
  <c r="D438" i="3"/>
  <c r="C438" i="3"/>
  <c r="B438" i="3"/>
  <c r="A438" i="3"/>
  <c r="G438" i="3" s="1"/>
  <c r="E437" i="3"/>
  <c r="D437" i="3"/>
  <c r="C437" i="3"/>
  <c r="B437" i="3"/>
  <c r="A437" i="3"/>
  <c r="G437" i="3" s="1"/>
  <c r="E436" i="3"/>
  <c r="D436" i="3"/>
  <c r="C436" i="3"/>
  <c r="B436" i="3"/>
  <c r="A436" i="3"/>
  <c r="G436" i="3" s="1"/>
  <c r="F435" i="3"/>
  <c r="E435" i="3"/>
  <c r="D435" i="3"/>
  <c r="C435" i="3"/>
  <c r="B435" i="3"/>
  <c r="A435" i="3"/>
  <c r="G435" i="3" s="1"/>
  <c r="E434" i="3"/>
  <c r="D434" i="3"/>
  <c r="C434" i="3"/>
  <c r="B434" i="3"/>
  <c r="A434" i="3"/>
  <c r="G434" i="3" s="1"/>
  <c r="E433" i="3"/>
  <c r="D433" i="3"/>
  <c r="C433" i="3"/>
  <c r="B433" i="3"/>
  <c r="A433" i="3"/>
  <c r="F432" i="3"/>
  <c r="E432" i="3"/>
  <c r="D432" i="3"/>
  <c r="C432" i="3"/>
  <c r="B432" i="3"/>
  <c r="A432" i="3"/>
  <c r="G432" i="3" s="1"/>
  <c r="E431" i="3"/>
  <c r="D431" i="3"/>
  <c r="C431" i="3"/>
  <c r="B431" i="3"/>
  <c r="A431" i="3"/>
  <c r="F431" i="3" s="1"/>
  <c r="E430" i="3"/>
  <c r="D430" i="3"/>
  <c r="C430" i="3"/>
  <c r="B430" i="3"/>
  <c r="A430" i="3"/>
  <c r="F430" i="3" s="1"/>
  <c r="E429" i="3"/>
  <c r="D429" i="3"/>
  <c r="C429" i="3"/>
  <c r="B429" i="3"/>
  <c r="A429" i="3"/>
  <c r="G429" i="3" s="1"/>
  <c r="E428" i="3"/>
  <c r="D428" i="3"/>
  <c r="C428" i="3"/>
  <c r="B428" i="3"/>
  <c r="A428" i="3"/>
  <c r="F428" i="3" s="1"/>
  <c r="E427" i="3"/>
  <c r="D427" i="3"/>
  <c r="C427" i="3"/>
  <c r="B427" i="3"/>
  <c r="A427" i="3"/>
  <c r="F427" i="3" s="1"/>
  <c r="F426" i="3"/>
  <c r="E426" i="3"/>
  <c r="D426" i="3"/>
  <c r="C426" i="3"/>
  <c r="B426" i="3"/>
  <c r="A426" i="3"/>
  <c r="G426" i="3" s="1"/>
  <c r="E425" i="3"/>
  <c r="D425" i="3"/>
  <c r="C425" i="3"/>
  <c r="B425" i="3"/>
  <c r="A425" i="3"/>
  <c r="G425" i="3" s="1"/>
  <c r="E424" i="3"/>
  <c r="D424" i="3"/>
  <c r="C424" i="3"/>
  <c r="B424" i="3"/>
  <c r="A424" i="3"/>
  <c r="G424" i="3" s="1"/>
  <c r="E423" i="3"/>
  <c r="D423" i="3"/>
  <c r="C423" i="3"/>
  <c r="B423" i="3"/>
  <c r="A423" i="3"/>
  <c r="G423" i="3" s="1"/>
  <c r="E422" i="3"/>
  <c r="D422" i="3"/>
  <c r="C422" i="3"/>
  <c r="B422" i="3"/>
  <c r="A422" i="3"/>
  <c r="G422" i="3" s="1"/>
  <c r="E421" i="3"/>
  <c r="D421" i="3"/>
  <c r="C421" i="3"/>
  <c r="B421" i="3"/>
  <c r="A421" i="3"/>
  <c r="F420" i="3"/>
  <c r="E420" i="3"/>
  <c r="D420" i="3"/>
  <c r="C420" i="3"/>
  <c r="B420" i="3"/>
  <c r="A420" i="3"/>
  <c r="G420" i="3" s="1"/>
  <c r="E419" i="3"/>
  <c r="D419" i="3"/>
  <c r="C419" i="3"/>
  <c r="B419" i="3"/>
  <c r="A419" i="3"/>
  <c r="F419" i="3" s="1"/>
  <c r="E418" i="3"/>
  <c r="D418" i="3"/>
  <c r="C418" i="3"/>
  <c r="B418" i="3"/>
  <c r="A418" i="3"/>
  <c r="F418" i="3" s="1"/>
  <c r="E417" i="3"/>
  <c r="D417" i="3"/>
  <c r="C417" i="3"/>
  <c r="B417" i="3"/>
  <c r="A417" i="3"/>
  <c r="G417" i="3" s="1"/>
  <c r="G416" i="3"/>
  <c r="E416" i="3"/>
  <c r="D416" i="3"/>
  <c r="C416" i="3"/>
  <c r="B416" i="3"/>
  <c r="A416" i="3"/>
  <c r="F416" i="3" s="1"/>
  <c r="E415" i="3"/>
  <c r="D415" i="3"/>
  <c r="C415" i="3"/>
  <c r="B415" i="3"/>
  <c r="A415" i="3"/>
  <c r="F415" i="3" s="1"/>
  <c r="E414" i="3"/>
  <c r="D414" i="3"/>
  <c r="C414" i="3"/>
  <c r="B414" i="3"/>
  <c r="A414" i="3"/>
  <c r="G414" i="3" s="1"/>
  <c r="E413" i="3"/>
  <c r="D413" i="3"/>
  <c r="C413" i="3"/>
  <c r="B413" i="3"/>
  <c r="A413" i="3"/>
  <c r="G413" i="3" s="1"/>
  <c r="E412" i="3"/>
  <c r="D412" i="3"/>
  <c r="C412" i="3"/>
  <c r="B412" i="3"/>
  <c r="A412" i="3"/>
  <c r="G412" i="3" s="1"/>
  <c r="E411" i="3"/>
  <c r="D411" i="3"/>
  <c r="C411" i="3"/>
  <c r="B411" i="3"/>
  <c r="A411" i="3"/>
  <c r="G411" i="3" s="1"/>
  <c r="E410" i="3"/>
  <c r="D410" i="3"/>
  <c r="C410" i="3"/>
  <c r="B410" i="3"/>
  <c r="A410" i="3"/>
  <c r="G410" i="3" s="1"/>
  <c r="E409" i="3"/>
  <c r="D409" i="3"/>
  <c r="C409" i="3"/>
  <c r="B409" i="3"/>
  <c r="A409" i="3"/>
  <c r="E408" i="3"/>
  <c r="D408" i="3"/>
  <c r="C408" i="3"/>
  <c r="B408" i="3"/>
  <c r="A408" i="3"/>
  <c r="G408" i="3" s="1"/>
  <c r="E407" i="3"/>
  <c r="D407" i="3"/>
  <c r="C407" i="3"/>
  <c r="B407" i="3"/>
  <c r="A407" i="3"/>
  <c r="F407" i="3" s="1"/>
  <c r="E406" i="3"/>
  <c r="D406" i="3"/>
  <c r="C406" i="3"/>
  <c r="B406" i="3"/>
  <c r="A406" i="3"/>
  <c r="F406" i="3" s="1"/>
  <c r="E405" i="3"/>
  <c r="D405" i="3"/>
  <c r="C405" i="3"/>
  <c r="B405" i="3"/>
  <c r="A405" i="3"/>
  <c r="G405" i="3" s="1"/>
  <c r="G404" i="3"/>
  <c r="E404" i="3"/>
  <c r="D404" i="3"/>
  <c r="C404" i="3"/>
  <c r="B404" i="3"/>
  <c r="A404" i="3"/>
  <c r="F404" i="3" s="1"/>
  <c r="E403" i="3"/>
  <c r="D403" i="3"/>
  <c r="C403" i="3"/>
  <c r="B403" i="3"/>
  <c r="A403" i="3"/>
  <c r="F403" i="3" s="1"/>
  <c r="E402" i="3"/>
  <c r="D402" i="3"/>
  <c r="C402" i="3"/>
  <c r="B402" i="3"/>
  <c r="A402" i="3"/>
  <c r="G402" i="3" s="1"/>
  <c r="E401" i="3"/>
  <c r="D401" i="3"/>
  <c r="C401" i="3"/>
  <c r="B401" i="3"/>
  <c r="A401" i="3"/>
  <c r="G401" i="3" s="1"/>
  <c r="F400" i="3"/>
  <c r="E400" i="3"/>
  <c r="D400" i="3"/>
  <c r="C400" i="3"/>
  <c r="B400" i="3"/>
  <c r="A400" i="3"/>
  <c r="G400" i="3" s="1"/>
  <c r="E399" i="3"/>
  <c r="D399" i="3"/>
  <c r="C399" i="3"/>
  <c r="B399" i="3"/>
  <c r="A399" i="3"/>
  <c r="G399" i="3" s="1"/>
  <c r="E398" i="3"/>
  <c r="D398" i="3"/>
  <c r="C398" i="3"/>
  <c r="B398" i="3"/>
  <c r="A398" i="3"/>
  <c r="G398" i="3" s="1"/>
  <c r="E397" i="3"/>
  <c r="D397" i="3"/>
  <c r="C397" i="3"/>
  <c r="B397" i="3"/>
  <c r="A397" i="3"/>
  <c r="E396" i="3"/>
  <c r="D396" i="3"/>
  <c r="C396" i="3"/>
  <c r="B396" i="3"/>
  <c r="A396" i="3"/>
  <c r="G396" i="3" s="1"/>
  <c r="E395" i="3"/>
  <c r="D395" i="3"/>
  <c r="C395" i="3"/>
  <c r="B395" i="3"/>
  <c r="A395" i="3"/>
  <c r="F395" i="3" s="1"/>
  <c r="E394" i="3"/>
  <c r="D394" i="3"/>
  <c r="C394" i="3"/>
  <c r="B394" i="3"/>
  <c r="A394" i="3"/>
  <c r="F394" i="3" s="1"/>
  <c r="E393" i="3"/>
  <c r="D393" i="3"/>
  <c r="C393" i="3"/>
  <c r="B393" i="3"/>
  <c r="A393" i="3"/>
  <c r="G393" i="3" s="1"/>
  <c r="G392" i="3"/>
  <c r="E392" i="3"/>
  <c r="D392" i="3"/>
  <c r="C392" i="3"/>
  <c r="B392" i="3"/>
  <c r="A392" i="3"/>
  <c r="F392" i="3" s="1"/>
  <c r="E391" i="3"/>
  <c r="D391" i="3"/>
  <c r="C391" i="3"/>
  <c r="B391" i="3"/>
  <c r="A391" i="3"/>
  <c r="F391" i="3" s="1"/>
  <c r="E390" i="3"/>
  <c r="D390" i="3"/>
  <c r="C390" i="3"/>
  <c r="B390" i="3"/>
  <c r="A390" i="3"/>
  <c r="G390" i="3" s="1"/>
  <c r="E389" i="3"/>
  <c r="D389" i="3"/>
  <c r="C389" i="3"/>
  <c r="B389" i="3"/>
  <c r="A389" i="3"/>
  <c r="G389" i="3" s="1"/>
  <c r="F388" i="3"/>
  <c r="E388" i="3"/>
  <c r="D388" i="3"/>
  <c r="C388" i="3"/>
  <c r="B388" i="3"/>
  <c r="A388" i="3"/>
  <c r="G388" i="3" s="1"/>
  <c r="E387" i="3"/>
  <c r="D387" i="3"/>
  <c r="C387" i="3"/>
  <c r="B387" i="3"/>
  <c r="A387" i="3"/>
  <c r="G387" i="3" s="1"/>
  <c r="E386" i="3"/>
  <c r="D386" i="3"/>
  <c r="C386" i="3"/>
  <c r="B386" i="3"/>
  <c r="A386" i="3"/>
  <c r="G386" i="3" s="1"/>
  <c r="E385" i="3"/>
  <c r="D385" i="3"/>
  <c r="C385" i="3"/>
  <c r="B385" i="3"/>
  <c r="A385" i="3"/>
  <c r="E384" i="3"/>
  <c r="D384" i="3"/>
  <c r="C384" i="3"/>
  <c r="B384" i="3"/>
  <c r="A384" i="3"/>
  <c r="G384" i="3" s="1"/>
  <c r="E383" i="3"/>
  <c r="D383" i="3"/>
  <c r="C383" i="3"/>
  <c r="B383" i="3"/>
  <c r="A383" i="3"/>
  <c r="F383" i="3" s="1"/>
  <c r="G382" i="3"/>
  <c r="E382" i="3"/>
  <c r="D382" i="3"/>
  <c r="C382" i="3"/>
  <c r="B382" i="3"/>
  <c r="A382" i="3"/>
  <c r="F382" i="3" s="1"/>
  <c r="E381" i="3"/>
  <c r="D381" i="3"/>
  <c r="C381" i="3"/>
  <c r="B381" i="3"/>
  <c r="A381" i="3"/>
  <c r="G381" i="3" s="1"/>
  <c r="E380" i="3"/>
  <c r="D380" i="3"/>
  <c r="C380" i="3"/>
  <c r="B380" i="3"/>
  <c r="A380" i="3"/>
  <c r="F380" i="3" s="1"/>
  <c r="E379" i="3"/>
  <c r="D379" i="3"/>
  <c r="C379" i="3"/>
  <c r="B379" i="3"/>
  <c r="A379" i="3"/>
  <c r="F379" i="3" s="1"/>
  <c r="G378" i="3"/>
  <c r="F378" i="3"/>
  <c r="E378" i="3"/>
  <c r="D378" i="3"/>
  <c r="C378" i="3"/>
  <c r="B378" i="3"/>
  <c r="A378" i="3"/>
  <c r="E377" i="3"/>
  <c r="D377" i="3"/>
  <c r="C377" i="3"/>
  <c r="B377" i="3"/>
  <c r="A377" i="3"/>
  <c r="G377" i="3" s="1"/>
  <c r="E376" i="3"/>
  <c r="D376" i="3"/>
  <c r="C376" i="3"/>
  <c r="B376" i="3"/>
  <c r="A376" i="3"/>
  <c r="G376" i="3" s="1"/>
  <c r="E375" i="3"/>
  <c r="D375" i="3"/>
  <c r="C375" i="3"/>
  <c r="B375" i="3"/>
  <c r="A375" i="3"/>
  <c r="G375" i="3" s="1"/>
  <c r="E374" i="3"/>
  <c r="D374" i="3"/>
  <c r="C374" i="3"/>
  <c r="B374" i="3"/>
  <c r="A374" i="3"/>
  <c r="G374" i="3" s="1"/>
  <c r="E373" i="3"/>
  <c r="D373" i="3"/>
  <c r="C373" i="3"/>
  <c r="B373" i="3"/>
  <c r="A373" i="3"/>
  <c r="E372" i="3"/>
  <c r="D372" i="3"/>
  <c r="C372" i="3"/>
  <c r="B372" i="3"/>
  <c r="A372" i="3"/>
  <c r="G372" i="3" s="1"/>
  <c r="E371" i="3"/>
  <c r="D371" i="3"/>
  <c r="C371" i="3"/>
  <c r="B371" i="3"/>
  <c r="A371" i="3"/>
  <c r="F371" i="3" s="1"/>
  <c r="E370" i="3"/>
  <c r="D370" i="3"/>
  <c r="C370" i="3"/>
  <c r="B370" i="3"/>
  <c r="A370" i="3"/>
  <c r="F370" i="3" s="1"/>
  <c r="G369" i="3"/>
  <c r="F369" i="3"/>
  <c r="E369" i="3"/>
  <c r="D369" i="3"/>
  <c r="C369" i="3"/>
  <c r="B369" i="3"/>
  <c r="A369" i="3"/>
  <c r="E368" i="3"/>
  <c r="D368" i="3"/>
  <c r="C368" i="3"/>
  <c r="B368" i="3"/>
  <c r="A368" i="3"/>
  <c r="F368" i="3" s="1"/>
  <c r="E367" i="3"/>
  <c r="D367" i="3"/>
  <c r="C367" i="3"/>
  <c r="B367" i="3"/>
  <c r="A367" i="3"/>
  <c r="F367" i="3" s="1"/>
  <c r="G366" i="3"/>
  <c r="E366" i="3"/>
  <c r="D366" i="3"/>
  <c r="C366" i="3"/>
  <c r="B366" i="3"/>
  <c r="A366" i="3"/>
  <c r="F366" i="3" s="1"/>
  <c r="E365" i="3"/>
  <c r="D365" i="3"/>
  <c r="C365" i="3"/>
  <c r="B365" i="3"/>
  <c r="A365" i="3"/>
  <c r="G365" i="3" s="1"/>
  <c r="E364" i="3"/>
  <c r="D364" i="3"/>
  <c r="C364" i="3"/>
  <c r="B364" i="3"/>
  <c r="A364" i="3"/>
  <c r="G364" i="3" s="1"/>
  <c r="F363" i="3"/>
  <c r="E363" i="3"/>
  <c r="D363" i="3"/>
  <c r="C363" i="3"/>
  <c r="B363" i="3"/>
  <c r="A363" i="3"/>
  <c r="G363" i="3" s="1"/>
  <c r="E362" i="3"/>
  <c r="D362" i="3"/>
  <c r="C362" i="3"/>
  <c r="B362" i="3"/>
  <c r="A362" i="3"/>
  <c r="G362" i="3" s="1"/>
  <c r="E361" i="3"/>
  <c r="D361" i="3"/>
  <c r="C361" i="3"/>
  <c r="B361" i="3"/>
  <c r="A361" i="3"/>
  <c r="E360" i="3"/>
  <c r="D360" i="3"/>
  <c r="C360" i="3"/>
  <c r="B360" i="3"/>
  <c r="A360" i="3"/>
  <c r="G360" i="3" s="1"/>
  <c r="E359" i="3"/>
  <c r="D359" i="3"/>
  <c r="C359" i="3"/>
  <c r="B359" i="3"/>
  <c r="A359" i="3"/>
  <c r="G359" i="3" s="1"/>
  <c r="E358" i="3"/>
  <c r="D358" i="3"/>
  <c r="C358" i="3"/>
  <c r="B358" i="3"/>
  <c r="A358" i="3"/>
  <c r="F358" i="3" s="1"/>
  <c r="F357" i="3"/>
  <c r="E357" i="3"/>
  <c r="D357" i="3"/>
  <c r="C357" i="3"/>
  <c r="B357" i="3"/>
  <c r="A357" i="3"/>
  <c r="G357" i="3" s="1"/>
  <c r="E356" i="3"/>
  <c r="D356" i="3"/>
  <c r="C356" i="3"/>
  <c r="B356" i="3"/>
  <c r="A356" i="3"/>
  <c r="F356" i="3" s="1"/>
  <c r="E355" i="3"/>
  <c r="D355" i="3"/>
  <c r="C355" i="3"/>
  <c r="B355" i="3"/>
  <c r="A355" i="3"/>
  <c r="F355" i="3" s="1"/>
  <c r="E354" i="3"/>
  <c r="D354" i="3"/>
  <c r="C354" i="3"/>
  <c r="B354" i="3"/>
  <c r="A354" i="3"/>
  <c r="G354" i="3" s="1"/>
  <c r="E353" i="3"/>
  <c r="D353" i="3"/>
  <c r="C353" i="3"/>
  <c r="B353" i="3"/>
  <c r="A353" i="3"/>
  <c r="G353" i="3" s="1"/>
  <c r="E352" i="3"/>
  <c r="D352" i="3"/>
  <c r="C352" i="3"/>
  <c r="B352" i="3"/>
  <c r="A352" i="3"/>
  <c r="G352" i="3" s="1"/>
  <c r="F351" i="3"/>
  <c r="E351" i="3"/>
  <c r="D351" i="3"/>
  <c r="C351" i="3"/>
  <c r="B351" i="3"/>
  <c r="A351" i="3"/>
  <c r="G351" i="3" s="1"/>
  <c r="E350" i="3"/>
  <c r="D350" i="3"/>
  <c r="C350" i="3"/>
  <c r="B350" i="3"/>
  <c r="A350" i="3"/>
  <c r="G350" i="3" s="1"/>
  <c r="E349" i="3"/>
  <c r="D349" i="3"/>
  <c r="C349" i="3"/>
  <c r="B349" i="3"/>
  <c r="A349" i="3"/>
  <c r="E348" i="3"/>
  <c r="D348" i="3"/>
  <c r="C348" i="3"/>
  <c r="B348" i="3"/>
  <c r="A348" i="3"/>
  <c r="G348" i="3" s="1"/>
  <c r="E347" i="3"/>
  <c r="D347" i="3"/>
  <c r="C347" i="3"/>
  <c r="B347" i="3"/>
  <c r="A347" i="3"/>
  <c r="G347" i="3" s="1"/>
  <c r="E346" i="3"/>
  <c r="D346" i="3"/>
  <c r="C346" i="3"/>
  <c r="B346" i="3"/>
  <c r="A346" i="3"/>
  <c r="F346" i="3" s="1"/>
  <c r="F345" i="3"/>
  <c r="E345" i="3"/>
  <c r="D345" i="3"/>
  <c r="C345" i="3"/>
  <c r="B345" i="3"/>
  <c r="A345" i="3"/>
  <c r="G345" i="3" s="1"/>
  <c r="E344" i="3"/>
  <c r="D344" i="3"/>
  <c r="C344" i="3"/>
  <c r="B344" i="3"/>
  <c r="A344" i="3"/>
  <c r="F344" i="3" s="1"/>
  <c r="E343" i="3"/>
  <c r="D343" i="3"/>
  <c r="C343" i="3"/>
  <c r="B343" i="3"/>
  <c r="A343" i="3"/>
  <c r="F343" i="3" s="1"/>
  <c r="E342" i="3"/>
  <c r="D342" i="3"/>
  <c r="C342" i="3"/>
  <c r="B342" i="3"/>
  <c r="A342" i="3"/>
  <c r="G342" i="3" s="1"/>
  <c r="E341" i="3"/>
  <c r="D341" i="3"/>
  <c r="C341" i="3"/>
  <c r="B341" i="3"/>
  <c r="A341" i="3"/>
  <c r="G341" i="3" s="1"/>
  <c r="E340" i="3"/>
  <c r="D340" i="3"/>
  <c r="C340" i="3"/>
  <c r="B340" i="3"/>
  <c r="A340" i="3"/>
  <c r="G340" i="3" s="1"/>
  <c r="E339" i="3"/>
  <c r="D339" i="3"/>
  <c r="C339" i="3"/>
  <c r="B339" i="3"/>
  <c r="A339" i="3"/>
  <c r="G339" i="3" s="1"/>
  <c r="E338" i="3"/>
  <c r="D338" i="3"/>
  <c r="C338" i="3"/>
  <c r="B338" i="3"/>
  <c r="A338" i="3"/>
  <c r="G338" i="3" s="1"/>
  <c r="E337" i="3"/>
  <c r="D337" i="3"/>
  <c r="C337" i="3"/>
  <c r="B337" i="3"/>
  <c r="A337" i="3"/>
  <c r="F336" i="3"/>
  <c r="E336" i="3"/>
  <c r="D336" i="3"/>
  <c r="C336" i="3"/>
  <c r="B336" i="3"/>
  <c r="A336" i="3"/>
  <c r="G336" i="3" s="1"/>
  <c r="E335" i="3"/>
  <c r="D335" i="3"/>
  <c r="C335" i="3"/>
  <c r="B335" i="3"/>
  <c r="A335" i="3"/>
  <c r="G335" i="3" s="1"/>
  <c r="E334" i="3"/>
  <c r="D334" i="3"/>
  <c r="C334" i="3"/>
  <c r="B334" i="3"/>
  <c r="A334" i="3"/>
  <c r="F334" i="3" s="1"/>
  <c r="F333" i="3"/>
  <c r="E333" i="3"/>
  <c r="D333" i="3"/>
  <c r="C333" i="3"/>
  <c r="B333" i="3"/>
  <c r="A333" i="3"/>
  <c r="G333" i="3" s="1"/>
  <c r="G332" i="3"/>
  <c r="E332" i="3"/>
  <c r="D332" i="3"/>
  <c r="C332" i="3"/>
  <c r="B332" i="3"/>
  <c r="A332" i="3"/>
  <c r="F332" i="3" s="1"/>
  <c r="E331" i="3"/>
  <c r="D331" i="3"/>
  <c r="C331" i="3"/>
  <c r="B331" i="3"/>
  <c r="A331" i="3"/>
  <c r="F331" i="3" s="1"/>
  <c r="E330" i="3"/>
  <c r="D330" i="3"/>
  <c r="C330" i="3"/>
  <c r="B330" i="3"/>
  <c r="A330" i="3"/>
  <c r="G330" i="3" s="1"/>
  <c r="E329" i="3"/>
  <c r="D329" i="3"/>
  <c r="C329" i="3"/>
  <c r="B329" i="3"/>
  <c r="A329" i="3"/>
  <c r="G329" i="3" s="1"/>
  <c r="E328" i="3"/>
  <c r="D328" i="3"/>
  <c r="C328" i="3"/>
  <c r="B328" i="3"/>
  <c r="A328" i="3"/>
  <c r="G328" i="3" s="1"/>
  <c r="E327" i="3"/>
  <c r="D327" i="3"/>
  <c r="C327" i="3"/>
  <c r="B327" i="3"/>
  <c r="A327" i="3"/>
  <c r="G327" i="3" s="1"/>
  <c r="F326" i="3"/>
  <c r="E326" i="3"/>
  <c r="D326" i="3"/>
  <c r="C326" i="3"/>
  <c r="B326" i="3"/>
  <c r="A326" i="3"/>
  <c r="G326" i="3" s="1"/>
  <c r="E325" i="3"/>
  <c r="D325" i="3"/>
  <c r="C325" i="3"/>
  <c r="B325" i="3"/>
  <c r="A325" i="3"/>
  <c r="E324" i="3"/>
  <c r="D324" i="3"/>
  <c r="C324" i="3"/>
  <c r="B324" i="3"/>
  <c r="A324" i="3"/>
  <c r="G324" i="3" s="1"/>
  <c r="E323" i="3"/>
  <c r="D323" i="3"/>
  <c r="C323" i="3"/>
  <c r="B323" i="3"/>
  <c r="A323" i="3"/>
  <c r="G323" i="3" s="1"/>
  <c r="G322" i="3"/>
  <c r="E322" i="3"/>
  <c r="D322" i="3"/>
  <c r="C322" i="3"/>
  <c r="B322" i="3"/>
  <c r="A322" i="3"/>
  <c r="F322" i="3" s="1"/>
  <c r="E321" i="3"/>
  <c r="D321" i="3"/>
  <c r="C321" i="3"/>
  <c r="B321" i="3"/>
  <c r="A321" i="3"/>
  <c r="G321" i="3" s="1"/>
  <c r="G320" i="3"/>
  <c r="E320" i="3"/>
  <c r="D320" i="3"/>
  <c r="C320" i="3"/>
  <c r="B320" i="3"/>
  <c r="A320" i="3"/>
  <c r="F320" i="3" s="1"/>
  <c r="E319" i="3"/>
  <c r="D319" i="3"/>
  <c r="C319" i="3"/>
  <c r="B319" i="3"/>
  <c r="A319" i="3"/>
  <c r="F319" i="3" s="1"/>
  <c r="E318" i="3"/>
  <c r="D318" i="3"/>
  <c r="C318" i="3"/>
  <c r="B318" i="3"/>
  <c r="A318" i="3"/>
  <c r="G318" i="3" s="1"/>
  <c r="E317" i="3"/>
  <c r="D317" i="3"/>
  <c r="C317" i="3"/>
  <c r="B317" i="3"/>
  <c r="A317" i="3"/>
  <c r="G317" i="3" s="1"/>
  <c r="F316" i="3"/>
  <c r="E316" i="3"/>
  <c r="D316" i="3"/>
  <c r="C316" i="3"/>
  <c r="B316" i="3"/>
  <c r="A316" i="3"/>
  <c r="G316" i="3" s="1"/>
  <c r="E315" i="3"/>
  <c r="D315" i="3"/>
  <c r="C315" i="3"/>
  <c r="B315" i="3"/>
  <c r="A315" i="3"/>
  <c r="G315" i="3" s="1"/>
  <c r="E314" i="3"/>
  <c r="D314" i="3"/>
  <c r="C314" i="3"/>
  <c r="B314" i="3"/>
  <c r="A314" i="3"/>
  <c r="G314" i="3" s="1"/>
  <c r="E313" i="3"/>
  <c r="D313" i="3"/>
  <c r="C313" i="3"/>
  <c r="B313" i="3"/>
  <c r="A313" i="3"/>
  <c r="F312" i="3"/>
  <c r="E312" i="3"/>
  <c r="D312" i="3"/>
  <c r="C312" i="3"/>
  <c r="B312" i="3"/>
  <c r="A312" i="3"/>
  <c r="G312" i="3" s="1"/>
  <c r="E311" i="3"/>
  <c r="D311" i="3"/>
  <c r="C311" i="3"/>
  <c r="B311" i="3"/>
  <c r="A311" i="3"/>
  <c r="G311" i="3" s="1"/>
  <c r="G310" i="3"/>
  <c r="E310" i="3"/>
  <c r="D310" i="3"/>
  <c r="C310" i="3"/>
  <c r="B310" i="3"/>
  <c r="A310" i="3"/>
  <c r="F310" i="3" s="1"/>
  <c r="E309" i="3"/>
  <c r="D309" i="3"/>
  <c r="C309" i="3"/>
  <c r="B309" i="3"/>
  <c r="A309" i="3"/>
  <c r="G309" i="3" s="1"/>
  <c r="E308" i="3"/>
  <c r="D308" i="3"/>
  <c r="C308" i="3"/>
  <c r="B308" i="3"/>
  <c r="A308" i="3"/>
  <c r="F308" i="3" s="1"/>
  <c r="E307" i="3"/>
  <c r="D307" i="3"/>
  <c r="C307" i="3"/>
  <c r="B307" i="3"/>
  <c r="A307" i="3"/>
  <c r="F307" i="3" s="1"/>
  <c r="G306" i="3"/>
  <c r="F306" i="3"/>
  <c r="E306" i="3"/>
  <c r="D306" i="3"/>
  <c r="C306" i="3"/>
  <c r="B306" i="3"/>
  <c r="A306" i="3"/>
  <c r="E305" i="3"/>
  <c r="D305" i="3"/>
  <c r="C305" i="3"/>
  <c r="B305" i="3"/>
  <c r="A305" i="3"/>
  <c r="G305" i="3" s="1"/>
  <c r="E304" i="3"/>
  <c r="D304" i="3"/>
  <c r="C304" i="3"/>
  <c r="B304" i="3"/>
  <c r="A304" i="3"/>
  <c r="G304" i="3" s="1"/>
  <c r="E303" i="3"/>
  <c r="D303" i="3"/>
  <c r="C303" i="3"/>
  <c r="B303" i="3"/>
  <c r="A303" i="3"/>
  <c r="G303" i="3" s="1"/>
  <c r="E302" i="3"/>
  <c r="D302" i="3"/>
  <c r="C302" i="3"/>
  <c r="B302" i="3"/>
  <c r="A302" i="3"/>
  <c r="G302" i="3" s="1"/>
  <c r="E301" i="3"/>
  <c r="D301" i="3"/>
  <c r="C301" i="3"/>
  <c r="B301" i="3"/>
  <c r="A301" i="3"/>
  <c r="F300" i="3"/>
  <c r="E300" i="3"/>
  <c r="D300" i="3"/>
  <c r="C300" i="3"/>
  <c r="B300" i="3"/>
  <c r="A300" i="3"/>
  <c r="G300" i="3" s="1"/>
  <c r="E299" i="3"/>
  <c r="D299" i="3"/>
  <c r="C299" i="3"/>
  <c r="B299" i="3"/>
  <c r="A299" i="3"/>
  <c r="G299" i="3" s="1"/>
  <c r="E298" i="3"/>
  <c r="D298" i="3"/>
  <c r="C298" i="3"/>
  <c r="B298" i="3"/>
  <c r="A298" i="3"/>
  <c r="F298" i="3" s="1"/>
  <c r="F297" i="3"/>
  <c r="E297" i="3"/>
  <c r="D297" i="3"/>
  <c r="C297" i="3"/>
  <c r="B297" i="3"/>
  <c r="A297" i="3"/>
  <c r="G297" i="3" s="1"/>
  <c r="G296" i="3"/>
  <c r="E296" i="3"/>
  <c r="D296" i="3"/>
  <c r="C296" i="3"/>
  <c r="B296" i="3"/>
  <c r="A296" i="3"/>
  <c r="F296" i="3" s="1"/>
  <c r="E295" i="3"/>
  <c r="D295" i="3"/>
  <c r="C295" i="3"/>
  <c r="B295" i="3"/>
  <c r="A295" i="3"/>
  <c r="F295" i="3" s="1"/>
  <c r="E294" i="3"/>
  <c r="D294" i="3"/>
  <c r="C294" i="3"/>
  <c r="B294" i="3"/>
  <c r="A294" i="3"/>
  <c r="F294" i="3" s="1"/>
  <c r="E293" i="3"/>
  <c r="D293" i="3"/>
  <c r="C293" i="3"/>
  <c r="B293" i="3"/>
  <c r="A293" i="3"/>
  <c r="G293" i="3" s="1"/>
  <c r="F292" i="3"/>
  <c r="E292" i="3"/>
  <c r="D292" i="3"/>
  <c r="C292" i="3"/>
  <c r="B292" i="3"/>
  <c r="A292" i="3"/>
  <c r="G292" i="3" s="1"/>
  <c r="E291" i="3"/>
  <c r="D291" i="3"/>
  <c r="C291" i="3"/>
  <c r="B291" i="3"/>
  <c r="A291" i="3"/>
  <c r="G291" i="3" s="1"/>
  <c r="E290" i="3"/>
  <c r="D290" i="3"/>
  <c r="C290" i="3"/>
  <c r="B290" i="3"/>
  <c r="A290" i="3"/>
  <c r="G290" i="3" s="1"/>
  <c r="E289" i="3"/>
  <c r="D289" i="3"/>
  <c r="C289" i="3"/>
  <c r="B289" i="3"/>
  <c r="A289" i="3"/>
  <c r="E288" i="3"/>
  <c r="D288" i="3"/>
  <c r="C288" i="3"/>
  <c r="B288" i="3"/>
  <c r="A288" i="3"/>
  <c r="G288" i="3" s="1"/>
  <c r="E287" i="3"/>
  <c r="D287" i="3"/>
  <c r="C287" i="3"/>
  <c r="B287" i="3"/>
  <c r="A287" i="3"/>
  <c r="G287" i="3" s="1"/>
  <c r="E286" i="3"/>
  <c r="D286" i="3"/>
  <c r="C286" i="3"/>
  <c r="B286" i="3"/>
  <c r="A286" i="3"/>
  <c r="F286" i="3" s="1"/>
  <c r="G285" i="3"/>
  <c r="E285" i="3"/>
  <c r="D285" i="3"/>
  <c r="C285" i="3"/>
  <c r="B285" i="3"/>
  <c r="A285" i="3"/>
  <c r="F285" i="3" s="1"/>
  <c r="E284" i="3"/>
  <c r="D284" i="3"/>
  <c r="C284" i="3"/>
  <c r="B284" i="3"/>
  <c r="A284" i="3"/>
  <c r="F284" i="3" s="1"/>
  <c r="G283" i="3"/>
  <c r="E283" i="3"/>
  <c r="D283" i="3"/>
  <c r="C283" i="3"/>
  <c r="B283" i="3"/>
  <c r="A283" i="3"/>
  <c r="F283" i="3" s="1"/>
  <c r="E282" i="3"/>
  <c r="D282" i="3"/>
  <c r="C282" i="3"/>
  <c r="B282" i="3"/>
  <c r="A282" i="3"/>
  <c r="G282" i="3" s="1"/>
  <c r="E281" i="3"/>
  <c r="D281" i="3"/>
  <c r="C281" i="3"/>
  <c r="B281" i="3"/>
  <c r="A281" i="3"/>
  <c r="G281" i="3" s="1"/>
  <c r="E280" i="3"/>
  <c r="D280" i="3"/>
  <c r="C280" i="3"/>
  <c r="B280" i="3"/>
  <c r="A280" i="3"/>
  <c r="G280" i="3" s="1"/>
  <c r="E279" i="3"/>
  <c r="D279" i="3"/>
  <c r="C279" i="3"/>
  <c r="B279" i="3"/>
  <c r="A279" i="3"/>
  <c r="G279" i="3" s="1"/>
  <c r="E278" i="3"/>
  <c r="D278" i="3"/>
  <c r="C278" i="3"/>
  <c r="B278" i="3"/>
  <c r="A278" i="3"/>
  <c r="G278" i="3" s="1"/>
  <c r="E277" i="3"/>
  <c r="D277" i="3"/>
  <c r="C277" i="3"/>
  <c r="B277" i="3"/>
  <c r="A277" i="3"/>
  <c r="E276" i="3"/>
  <c r="D276" i="3"/>
  <c r="C276" i="3"/>
  <c r="B276" i="3"/>
  <c r="A276" i="3"/>
  <c r="G276" i="3" s="1"/>
  <c r="E275" i="3"/>
  <c r="D275" i="3"/>
  <c r="C275" i="3"/>
  <c r="B275" i="3"/>
  <c r="A275" i="3"/>
  <c r="G275" i="3" s="1"/>
  <c r="E274" i="3"/>
  <c r="D274" i="3"/>
  <c r="C274" i="3"/>
  <c r="B274" i="3"/>
  <c r="A274" i="3"/>
  <c r="F274" i="3" s="1"/>
  <c r="G273" i="3"/>
  <c r="E273" i="3"/>
  <c r="D273" i="3"/>
  <c r="C273" i="3"/>
  <c r="B273" i="3"/>
  <c r="A273" i="3"/>
  <c r="F273" i="3" s="1"/>
  <c r="G272" i="3"/>
  <c r="E272" i="3"/>
  <c r="D272" i="3"/>
  <c r="C272" i="3"/>
  <c r="B272" i="3"/>
  <c r="A272" i="3"/>
  <c r="F272" i="3" s="1"/>
  <c r="G271" i="3"/>
  <c r="E271" i="3"/>
  <c r="D271" i="3"/>
  <c r="C271" i="3"/>
  <c r="B271" i="3"/>
  <c r="A271" i="3"/>
  <c r="F271" i="3" s="1"/>
  <c r="E270" i="3"/>
  <c r="D270" i="3"/>
  <c r="C270" i="3"/>
  <c r="B270" i="3"/>
  <c r="A270" i="3"/>
  <c r="G270" i="3" s="1"/>
  <c r="E269" i="3"/>
  <c r="D269" i="3"/>
  <c r="C269" i="3"/>
  <c r="B269" i="3"/>
  <c r="A269" i="3"/>
  <c r="G269" i="3" s="1"/>
  <c r="E268" i="3"/>
  <c r="D268" i="3"/>
  <c r="C268" i="3"/>
  <c r="B268" i="3"/>
  <c r="A268" i="3"/>
  <c r="G268" i="3" s="1"/>
  <c r="E267" i="3"/>
  <c r="D267" i="3"/>
  <c r="C267" i="3"/>
  <c r="B267" i="3"/>
  <c r="A267" i="3"/>
  <c r="G267" i="3" s="1"/>
  <c r="E266" i="3"/>
  <c r="D266" i="3"/>
  <c r="C266" i="3"/>
  <c r="B266" i="3"/>
  <c r="A266" i="3"/>
  <c r="G266" i="3" s="1"/>
  <c r="E265" i="3"/>
  <c r="D265" i="3"/>
  <c r="C265" i="3"/>
  <c r="B265" i="3"/>
  <c r="A265" i="3"/>
  <c r="E264" i="3"/>
  <c r="D264" i="3"/>
  <c r="C264" i="3"/>
  <c r="B264" i="3"/>
  <c r="A264" i="3"/>
  <c r="G264" i="3" s="1"/>
  <c r="E263" i="3"/>
  <c r="D263" i="3"/>
  <c r="C263" i="3"/>
  <c r="B263" i="3"/>
  <c r="A263" i="3"/>
  <c r="G263" i="3" s="1"/>
  <c r="G262" i="3"/>
  <c r="E262" i="3"/>
  <c r="D262" i="3"/>
  <c r="C262" i="3"/>
  <c r="B262" i="3"/>
  <c r="A262" i="3"/>
  <c r="F262" i="3" s="1"/>
  <c r="E261" i="3"/>
  <c r="D261" i="3"/>
  <c r="C261" i="3"/>
  <c r="B261" i="3"/>
  <c r="A261" i="3"/>
  <c r="G261" i="3" s="1"/>
  <c r="E260" i="3"/>
  <c r="D260" i="3"/>
  <c r="C260" i="3"/>
  <c r="B260" i="3"/>
  <c r="A260" i="3"/>
  <c r="F260" i="3" s="1"/>
  <c r="E259" i="3"/>
  <c r="D259" i="3"/>
  <c r="C259" i="3"/>
  <c r="B259" i="3"/>
  <c r="A259" i="3"/>
  <c r="F259" i="3" s="1"/>
  <c r="G258" i="3"/>
  <c r="F258" i="3"/>
  <c r="E258" i="3"/>
  <c r="D258" i="3"/>
  <c r="C258" i="3"/>
  <c r="B258" i="3"/>
  <c r="A258" i="3"/>
  <c r="E257" i="3"/>
  <c r="D257" i="3"/>
  <c r="C257" i="3"/>
  <c r="B257" i="3"/>
  <c r="A257" i="3"/>
  <c r="G257" i="3" s="1"/>
  <c r="F256" i="3"/>
  <c r="E256" i="3"/>
  <c r="D256" i="3"/>
  <c r="C256" i="3"/>
  <c r="B256" i="3"/>
  <c r="A256" i="3"/>
  <c r="G256" i="3" s="1"/>
  <c r="E255" i="3"/>
  <c r="D255" i="3"/>
  <c r="C255" i="3"/>
  <c r="B255" i="3"/>
  <c r="A255" i="3"/>
  <c r="G255" i="3" s="1"/>
  <c r="E254" i="3"/>
  <c r="D254" i="3"/>
  <c r="C254" i="3"/>
  <c r="B254" i="3"/>
  <c r="A254" i="3"/>
  <c r="F254" i="3" s="1"/>
  <c r="E253" i="3"/>
  <c r="D253" i="3"/>
  <c r="C253" i="3"/>
  <c r="B253" i="3"/>
  <c r="A253" i="3"/>
  <c r="F252" i="3"/>
  <c r="E252" i="3"/>
  <c r="D252" i="3"/>
  <c r="C252" i="3"/>
  <c r="B252" i="3"/>
  <c r="A252" i="3"/>
  <c r="G252" i="3" s="1"/>
  <c r="E251" i="3"/>
  <c r="D251" i="3"/>
  <c r="C251" i="3"/>
  <c r="B251" i="3"/>
  <c r="A251" i="3"/>
  <c r="G251" i="3" s="1"/>
  <c r="G250" i="3"/>
  <c r="E250" i="3"/>
  <c r="D250" i="3"/>
  <c r="C250" i="3"/>
  <c r="B250" i="3"/>
  <c r="A250" i="3"/>
  <c r="F250" i="3" s="1"/>
  <c r="E249" i="3"/>
  <c r="D249" i="3"/>
  <c r="C249" i="3"/>
  <c r="B249" i="3"/>
  <c r="A249" i="3"/>
  <c r="G249" i="3" s="1"/>
  <c r="E248" i="3"/>
  <c r="D248" i="3"/>
  <c r="C248" i="3"/>
  <c r="B248" i="3"/>
  <c r="A248" i="3"/>
  <c r="F248" i="3" s="1"/>
  <c r="E247" i="3"/>
  <c r="D247" i="3"/>
  <c r="C247" i="3"/>
  <c r="B247" i="3"/>
  <c r="A247" i="3"/>
  <c r="F247" i="3" s="1"/>
  <c r="G246" i="3"/>
  <c r="F246" i="3"/>
  <c r="E246" i="3"/>
  <c r="D246" i="3"/>
  <c r="C246" i="3"/>
  <c r="B246" i="3"/>
  <c r="A246" i="3"/>
  <c r="E245" i="3"/>
  <c r="D245" i="3"/>
  <c r="C245" i="3"/>
  <c r="B245" i="3"/>
  <c r="A245" i="3"/>
  <c r="G245" i="3" s="1"/>
  <c r="E244" i="3"/>
  <c r="D244" i="3"/>
  <c r="C244" i="3"/>
  <c r="B244" i="3"/>
  <c r="A244" i="3"/>
  <c r="G244" i="3" s="1"/>
  <c r="E243" i="3"/>
  <c r="D243" i="3"/>
  <c r="C243" i="3"/>
  <c r="B243" i="3"/>
  <c r="A243" i="3"/>
  <c r="G243" i="3" s="1"/>
  <c r="E242" i="3"/>
  <c r="D242" i="3"/>
  <c r="C242" i="3"/>
  <c r="B242" i="3"/>
  <c r="A242" i="3"/>
  <c r="G242" i="3" s="1"/>
  <c r="E241" i="3"/>
  <c r="D241" i="3"/>
  <c r="C241" i="3"/>
  <c r="B241" i="3"/>
  <c r="A241" i="3"/>
  <c r="F240" i="3"/>
  <c r="E240" i="3"/>
  <c r="D240" i="3"/>
  <c r="C240" i="3"/>
  <c r="B240" i="3"/>
  <c r="A240" i="3"/>
  <c r="G240" i="3" s="1"/>
  <c r="E239" i="3"/>
  <c r="D239" i="3"/>
  <c r="C239" i="3"/>
  <c r="B239" i="3"/>
  <c r="A239" i="3"/>
  <c r="F239" i="3" s="1"/>
  <c r="E238" i="3"/>
  <c r="D238" i="3"/>
  <c r="C238" i="3"/>
  <c r="B238" i="3"/>
  <c r="A238" i="3"/>
  <c r="F238" i="3" s="1"/>
  <c r="E237" i="3"/>
  <c r="D237" i="3"/>
  <c r="C237" i="3"/>
  <c r="B237" i="3"/>
  <c r="A237" i="3"/>
  <c r="G237" i="3" s="1"/>
  <c r="E236" i="3"/>
  <c r="D236" i="3"/>
  <c r="C236" i="3"/>
  <c r="B236" i="3"/>
  <c r="A236" i="3"/>
  <c r="F236" i="3" s="1"/>
  <c r="E235" i="3"/>
  <c r="D235" i="3"/>
  <c r="C235" i="3"/>
  <c r="B235" i="3"/>
  <c r="A235" i="3"/>
  <c r="F235" i="3" s="1"/>
  <c r="G234" i="3"/>
  <c r="E234" i="3"/>
  <c r="D234" i="3"/>
  <c r="C234" i="3"/>
  <c r="B234" i="3"/>
  <c r="A234" i="3"/>
  <c r="F234" i="3" s="1"/>
  <c r="E233" i="3"/>
  <c r="D233" i="3"/>
  <c r="C233" i="3"/>
  <c r="B233" i="3"/>
  <c r="A233" i="3"/>
  <c r="F233" i="3" s="1"/>
  <c r="E232" i="3"/>
  <c r="D232" i="3"/>
  <c r="C232" i="3"/>
  <c r="B232" i="3"/>
  <c r="A232" i="3"/>
  <c r="G232" i="3" s="1"/>
  <c r="E231" i="3"/>
  <c r="D231" i="3"/>
  <c r="C231" i="3"/>
  <c r="B231" i="3"/>
  <c r="A231" i="3"/>
  <c r="G231" i="3" s="1"/>
  <c r="F230" i="3"/>
  <c r="E230" i="3"/>
  <c r="D230" i="3"/>
  <c r="C230" i="3"/>
  <c r="B230" i="3"/>
  <c r="A230" i="3"/>
  <c r="G230" i="3" s="1"/>
  <c r="E229" i="3"/>
  <c r="D229" i="3"/>
  <c r="C229" i="3"/>
  <c r="B229" i="3"/>
  <c r="A229" i="3"/>
  <c r="E228" i="3"/>
  <c r="D228" i="3"/>
  <c r="C228" i="3"/>
  <c r="B228" i="3"/>
  <c r="A228" i="3"/>
  <c r="G228" i="3" s="1"/>
  <c r="E227" i="3"/>
  <c r="D227" i="3"/>
  <c r="C227" i="3"/>
  <c r="B227" i="3"/>
  <c r="A227" i="3"/>
  <c r="F227" i="3" s="1"/>
  <c r="E226" i="3"/>
  <c r="D226" i="3"/>
  <c r="C226" i="3"/>
  <c r="B226" i="3"/>
  <c r="A226" i="3"/>
  <c r="F226" i="3" s="1"/>
  <c r="E225" i="3"/>
  <c r="D225" i="3"/>
  <c r="C225" i="3"/>
  <c r="B225" i="3"/>
  <c r="A225" i="3"/>
  <c r="G225" i="3" s="1"/>
  <c r="E224" i="3"/>
  <c r="D224" i="3"/>
  <c r="C224" i="3"/>
  <c r="B224" i="3"/>
  <c r="A224" i="3"/>
  <c r="F224" i="3" s="1"/>
  <c r="E223" i="3"/>
  <c r="D223" i="3"/>
  <c r="C223" i="3"/>
  <c r="B223" i="3"/>
  <c r="A223" i="3"/>
  <c r="F223" i="3" s="1"/>
  <c r="E222" i="3"/>
  <c r="D222" i="3"/>
  <c r="C222" i="3"/>
  <c r="B222" i="3"/>
  <c r="A222" i="3"/>
  <c r="G222" i="3" s="1"/>
  <c r="E221" i="3"/>
  <c r="D221" i="3"/>
  <c r="C221" i="3"/>
  <c r="B221" i="3"/>
  <c r="A221" i="3"/>
  <c r="F221" i="3" s="1"/>
  <c r="E220" i="3"/>
  <c r="D220" i="3"/>
  <c r="C220" i="3"/>
  <c r="B220" i="3"/>
  <c r="A220" i="3"/>
  <c r="G220" i="3" s="1"/>
  <c r="E219" i="3"/>
  <c r="D219" i="3"/>
  <c r="C219" i="3"/>
  <c r="B219" i="3"/>
  <c r="A219" i="3"/>
  <c r="G219" i="3" s="1"/>
  <c r="E218" i="3"/>
  <c r="D218" i="3"/>
  <c r="C218" i="3"/>
  <c r="B218" i="3"/>
  <c r="A218" i="3"/>
  <c r="G218" i="3" s="1"/>
  <c r="E217" i="3"/>
  <c r="D217" i="3"/>
  <c r="C217" i="3"/>
  <c r="B217" i="3"/>
  <c r="A217" i="3"/>
  <c r="E216" i="3"/>
  <c r="D216" i="3"/>
  <c r="C216" i="3"/>
  <c r="B216" i="3"/>
  <c r="A216" i="3"/>
  <c r="G216" i="3" s="1"/>
  <c r="E215" i="3"/>
  <c r="D215" i="3"/>
  <c r="C215" i="3"/>
  <c r="B215" i="3"/>
  <c r="A215" i="3"/>
  <c r="F215" i="3" s="1"/>
  <c r="E214" i="3"/>
  <c r="D214" i="3"/>
  <c r="C214" i="3"/>
  <c r="B214" i="3"/>
  <c r="A214" i="3"/>
  <c r="F214" i="3" s="1"/>
  <c r="E213" i="3"/>
  <c r="D213" i="3"/>
  <c r="C213" i="3"/>
  <c r="B213" i="3"/>
  <c r="A213" i="3"/>
  <c r="G213" i="3" s="1"/>
  <c r="E212" i="3"/>
  <c r="D212" i="3"/>
  <c r="C212" i="3"/>
  <c r="B212" i="3"/>
  <c r="A212" i="3"/>
  <c r="F212" i="3" s="1"/>
  <c r="E211" i="3"/>
  <c r="D211" i="3"/>
  <c r="C211" i="3"/>
  <c r="B211" i="3"/>
  <c r="A211" i="3"/>
  <c r="F211" i="3" s="1"/>
  <c r="E210" i="3"/>
  <c r="D210" i="3"/>
  <c r="C210" i="3"/>
  <c r="B210" i="3"/>
  <c r="A210" i="3"/>
  <c r="G210" i="3" s="1"/>
  <c r="E209" i="3"/>
  <c r="D209" i="3"/>
  <c r="C209" i="3"/>
  <c r="B209" i="3"/>
  <c r="A209" i="3"/>
  <c r="F209" i="3" s="1"/>
  <c r="E208" i="3"/>
  <c r="D208" i="3"/>
  <c r="C208" i="3"/>
  <c r="B208" i="3"/>
  <c r="A208" i="3"/>
  <c r="G208" i="3" s="1"/>
  <c r="E207" i="3"/>
  <c r="D207" i="3"/>
  <c r="C207" i="3"/>
  <c r="B207" i="3"/>
  <c r="A207" i="3"/>
  <c r="G207" i="3" s="1"/>
  <c r="E206" i="3"/>
  <c r="D206" i="3"/>
  <c r="C206" i="3"/>
  <c r="B206" i="3"/>
  <c r="A206" i="3"/>
  <c r="G206" i="3" s="1"/>
  <c r="E205" i="3"/>
  <c r="D205" i="3"/>
  <c r="C205" i="3"/>
  <c r="B205" i="3"/>
  <c r="A205" i="3"/>
  <c r="E204" i="3"/>
  <c r="D204" i="3"/>
  <c r="C204" i="3"/>
  <c r="B204" i="3"/>
  <c r="A204" i="3"/>
  <c r="G204" i="3" s="1"/>
  <c r="E203" i="3"/>
  <c r="D203" i="3"/>
  <c r="C203" i="3"/>
  <c r="B203" i="3"/>
  <c r="A203" i="3"/>
  <c r="F203" i="3" s="1"/>
  <c r="E202" i="3"/>
  <c r="D202" i="3"/>
  <c r="C202" i="3"/>
  <c r="B202" i="3"/>
  <c r="A202" i="3"/>
  <c r="F202" i="3" s="1"/>
  <c r="F201" i="3"/>
  <c r="E201" i="3"/>
  <c r="D201" i="3"/>
  <c r="C201" i="3"/>
  <c r="B201" i="3"/>
  <c r="A201" i="3"/>
  <c r="G201" i="3" s="1"/>
  <c r="E200" i="3"/>
  <c r="D200" i="3"/>
  <c r="C200" i="3"/>
  <c r="B200" i="3"/>
  <c r="A200" i="3"/>
  <c r="F200" i="3" s="1"/>
  <c r="E199" i="3"/>
  <c r="D199" i="3"/>
  <c r="C199" i="3"/>
  <c r="B199" i="3"/>
  <c r="A199" i="3"/>
  <c r="F199" i="3" s="1"/>
  <c r="E198" i="3"/>
  <c r="D198" i="3"/>
  <c r="C198" i="3"/>
  <c r="B198" i="3"/>
  <c r="A198" i="3"/>
  <c r="G198" i="3" s="1"/>
  <c r="G197" i="3"/>
  <c r="E197" i="3"/>
  <c r="D197" i="3"/>
  <c r="C197" i="3"/>
  <c r="B197" i="3"/>
  <c r="A197" i="3"/>
  <c r="F197" i="3" s="1"/>
  <c r="E196" i="3"/>
  <c r="D196" i="3"/>
  <c r="C196" i="3"/>
  <c r="B196" i="3"/>
  <c r="A196" i="3"/>
  <c r="G196" i="3" s="1"/>
  <c r="E195" i="3"/>
  <c r="D195" i="3"/>
  <c r="C195" i="3"/>
  <c r="B195" i="3"/>
  <c r="A195" i="3"/>
  <c r="G195" i="3" s="1"/>
  <c r="E194" i="3"/>
  <c r="D194" i="3"/>
  <c r="C194" i="3"/>
  <c r="B194" i="3"/>
  <c r="A194" i="3"/>
  <c r="G194" i="3" s="1"/>
  <c r="E193" i="3"/>
  <c r="D193" i="3"/>
  <c r="C193" i="3"/>
  <c r="B193" i="3"/>
  <c r="A193" i="3"/>
  <c r="E192" i="3"/>
  <c r="D192" i="3"/>
  <c r="C192" i="3"/>
  <c r="B192" i="3"/>
  <c r="A192" i="3"/>
  <c r="G192" i="3" s="1"/>
  <c r="G191" i="3"/>
  <c r="E191" i="3"/>
  <c r="D191" i="3"/>
  <c r="C191" i="3"/>
  <c r="B191" i="3"/>
  <c r="A191" i="3"/>
  <c r="F191" i="3" s="1"/>
  <c r="E190" i="3"/>
  <c r="D190" i="3"/>
  <c r="C190" i="3"/>
  <c r="B190" i="3"/>
  <c r="A190" i="3"/>
  <c r="F190" i="3" s="1"/>
  <c r="G189" i="3"/>
  <c r="E189" i="3"/>
  <c r="D189" i="3"/>
  <c r="C189" i="3"/>
  <c r="B189" i="3"/>
  <c r="A189" i="3"/>
  <c r="F189" i="3" s="1"/>
  <c r="E188" i="3"/>
  <c r="D188" i="3"/>
  <c r="C188" i="3"/>
  <c r="B188" i="3"/>
  <c r="A188" i="3"/>
  <c r="F188" i="3" s="1"/>
  <c r="E187" i="3"/>
  <c r="D187" i="3"/>
  <c r="C187" i="3"/>
  <c r="B187" i="3"/>
  <c r="A187" i="3"/>
  <c r="F187" i="3" s="1"/>
  <c r="E186" i="3"/>
  <c r="D186" i="3"/>
  <c r="C186" i="3"/>
  <c r="B186" i="3"/>
  <c r="A186" i="3"/>
  <c r="G186" i="3" s="1"/>
  <c r="E185" i="3"/>
  <c r="D185" i="3"/>
  <c r="C185" i="3"/>
  <c r="B185" i="3"/>
  <c r="A185" i="3"/>
  <c r="F185" i="3" s="1"/>
  <c r="E184" i="3"/>
  <c r="D184" i="3"/>
  <c r="C184" i="3"/>
  <c r="B184" i="3"/>
  <c r="A184" i="3"/>
  <c r="G184" i="3" s="1"/>
  <c r="E183" i="3"/>
  <c r="D183" i="3"/>
  <c r="C183" i="3"/>
  <c r="B183" i="3"/>
  <c r="A183" i="3"/>
  <c r="G183" i="3" s="1"/>
  <c r="E182" i="3"/>
  <c r="D182" i="3"/>
  <c r="C182" i="3"/>
  <c r="B182" i="3"/>
  <c r="A182" i="3"/>
  <c r="G182" i="3" s="1"/>
  <c r="E181" i="3"/>
  <c r="D181" i="3"/>
  <c r="C181" i="3"/>
  <c r="B181" i="3"/>
  <c r="A181" i="3"/>
  <c r="F180" i="3"/>
  <c r="E180" i="3"/>
  <c r="D180" i="3"/>
  <c r="C180" i="3"/>
  <c r="B180" i="3"/>
  <c r="A180" i="3"/>
  <c r="G180" i="3" s="1"/>
  <c r="E179" i="3"/>
  <c r="D179" i="3"/>
  <c r="C179" i="3"/>
  <c r="B179" i="3"/>
  <c r="A179" i="3"/>
  <c r="F179" i="3" s="1"/>
  <c r="E178" i="3"/>
  <c r="D178" i="3"/>
  <c r="C178" i="3"/>
  <c r="B178" i="3"/>
  <c r="A178" i="3"/>
  <c r="F178" i="3" s="1"/>
  <c r="E177" i="3"/>
  <c r="D177" i="3"/>
  <c r="C177" i="3"/>
  <c r="B177" i="3"/>
  <c r="A177" i="3"/>
  <c r="G177" i="3" s="1"/>
  <c r="G176" i="3"/>
  <c r="E176" i="3"/>
  <c r="D176" i="3"/>
  <c r="C176" i="3"/>
  <c r="B176" i="3"/>
  <c r="A176" i="3"/>
  <c r="F176" i="3" s="1"/>
  <c r="G175" i="3"/>
  <c r="E175" i="3"/>
  <c r="D175" i="3"/>
  <c r="C175" i="3"/>
  <c r="B175" i="3"/>
  <c r="A175" i="3"/>
  <c r="F175" i="3" s="1"/>
  <c r="E174" i="3"/>
  <c r="D174" i="3"/>
  <c r="C174" i="3"/>
  <c r="B174" i="3"/>
  <c r="A174" i="3"/>
  <c r="G174" i="3" s="1"/>
  <c r="E173" i="3"/>
  <c r="D173" i="3"/>
  <c r="C173" i="3"/>
  <c r="B173" i="3"/>
  <c r="A173" i="3"/>
  <c r="G173" i="3" s="1"/>
  <c r="E172" i="3"/>
  <c r="D172" i="3"/>
  <c r="C172" i="3"/>
  <c r="B172" i="3"/>
  <c r="A172" i="3"/>
  <c r="G172" i="3" s="1"/>
  <c r="E171" i="3"/>
  <c r="D171" i="3"/>
  <c r="C171" i="3"/>
  <c r="B171" i="3"/>
  <c r="A171" i="3"/>
  <c r="G171" i="3" s="1"/>
  <c r="E170" i="3"/>
  <c r="D170" i="3"/>
  <c r="C170" i="3"/>
  <c r="B170" i="3"/>
  <c r="A170" i="3"/>
  <c r="G170" i="3" s="1"/>
  <c r="E169" i="3"/>
  <c r="D169" i="3"/>
  <c r="C169" i="3"/>
  <c r="B169" i="3"/>
  <c r="A169" i="3"/>
  <c r="G169" i="3" s="1"/>
  <c r="E168" i="3"/>
  <c r="D168" i="3"/>
  <c r="C168" i="3"/>
  <c r="B168" i="3"/>
  <c r="A168" i="3"/>
  <c r="G168" i="3" s="1"/>
  <c r="E167" i="3"/>
  <c r="D167" i="3"/>
  <c r="C167" i="3"/>
  <c r="B167" i="3"/>
  <c r="A167" i="3"/>
  <c r="F167" i="3" s="1"/>
  <c r="G166" i="3"/>
  <c r="E166" i="3"/>
  <c r="D166" i="3"/>
  <c r="C166" i="3"/>
  <c r="B166" i="3"/>
  <c r="A166" i="3"/>
  <c r="F166" i="3" s="1"/>
  <c r="E165" i="3"/>
  <c r="D165" i="3"/>
  <c r="C165" i="3"/>
  <c r="B165" i="3"/>
  <c r="A165" i="3"/>
  <c r="F165" i="3" s="1"/>
  <c r="E164" i="3"/>
  <c r="D164" i="3"/>
  <c r="C164" i="3"/>
  <c r="B164" i="3"/>
  <c r="A164" i="3"/>
  <c r="F164" i="3" s="1"/>
  <c r="E163" i="3"/>
  <c r="D163" i="3"/>
  <c r="C163" i="3"/>
  <c r="B163" i="3"/>
  <c r="A163" i="3"/>
  <c r="F163" i="3" s="1"/>
  <c r="E162" i="3"/>
  <c r="D162" i="3"/>
  <c r="C162" i="3"/>
  <c r="B162" i="3"/>
  <c r="A162" i="3"/>
  <c r="G162" i="3" s="1"/>
  <c r="E161" i="3"/>
  <c r="D161" i="3"/>
  <c r="C161" i="3"/>
  <c r="B161" i="3"/>
  <c r="A161" i="3"/>
  <c r="G161" i="3" s="1"/>
  <c r="E160" i="3"/>
  <c r="D160" i="3"/>
  <c r="C160" i="3"/>
  <c r="B160" i="3"/>
  <c r="A160" i="3"/>
  <c r="G160" i="3" s="1"/>
  <c r="E159" i="3"/>
  <c r="D159" i="3"/>
  <c r="C159" i="3"/>
  <c r="B159" i="3"/>
  <c r="A159" i="3"/>
  <c r="G159" i="3" s="1"/>
  <c r="E158" i="3"/>
  <c r="D158" i="3"/>
  <c r="C158" i="3"/>
  <c r="B158" i="3"/>
  <c r="A158" i="3"/>
  <c r="G158" i="3" s="1"/>
  <c r="E157" i="3"/>
  <c r="D157" i="3"/>
  <c r="C157" i="3"/>
  <c r="B157" i="3"/>
  <c r="A157" i="3"/>
  <c r="G157" i="3" s="1"/>
  <c r="E156" i="3"/>
  <c r="D156" i="3"/>
  <c r="C156" i="3"/>
  <c r="B156" i="3"/>
  <c r="A156" i="3"/>
  <c r="G156" i="3" s="1"/>
  <c r="E155" i="3"/>
  <c r="D155" i="3"/>
  <c r="C155" i="3"/>
  <c r="B155" i="3"/>
  <c r="A155" i="3"/>
  <c r="F155" i="3" s="1"/>
  <c r="E154" i="3"/>
  <c r="D154" i="3"/>
  <c r="C154" i="3"/>
  <c r="B154" i="3"/>
  <c r="A154" i="3"/>
  <c r="F154" i="3" s="1"/>
  <c r="E153" i="3"/>
  <c r="D153" i="3"/>
  <c r="C153" i="3"/>
  <c r="B153" i="3"/>
  <c r="A153" i="3"/>
  <c r="G153" i="3" s="1"/>
  <c r="E152" i="3"/>
  <c r="D152" i="3"/>
  <c r="C152" i="3"/>
  <c r="B152" i="3"/>
  <c r="A152" i="3"/>
  <c r="G152" i="3" s="1"/>
  <c r="E151" i="3"/>
  <c r="D151" i="3"/>
  <c r="C151" i="3"/>
  <c r="B151" i="3"/>
  <c r="A151" i="3"/>
  <c r="G151" i="3" s="1"/>
  <c r="E150" i="3"/>
  <c r="D150" i="3"/>
  <c r="C150" i="3"/>
  <c r="B150" i="3"/>
  <c r="A150" i="3"/>
  <c r="F150" i="3" s="1"/>
  <c r="E149" i="3"/>
  <c r="D149" i="3"/>
  <c r="C149" i="3"/>
  <c r="B149" i="3"/>
  <c r="A149" i="3"/>
  <c r="G149" i="3" s="1"/>
  <c r="E148" i="3"/>
  <c r="D148" i="3"/>
  <c r="C148" i="3"/>
  <c r="B148" i="3"/>
  <c r="A148" i="3"/>
  <c r="F148" i="3" s="1"/>
  <c r="E147" i="3"/>
  <c r="D147" i="3"/>
  <c r="C147" i="3"/>
  <c r="B147" i="3"/>
  <c r="A147" i="3"/>
  <c r="G147" i="3" s="1"/>
  <c r="F146" i="3"/>
  <c r="E146" i="3"/>
  <c r="D146" i="3"/>
  <c r="C146" i="3"/>
  <c r="B146" i="3"/>
  <c r="A146" i="3"/>
  <c r="G146" i="3" s="1"/>
  <c r="E145" i="3"/>
  <c r="D145" i="3"/>
  <c r="C145" i="3"/>
  <c r="B145" i="3"/>
  <c r="A145" i="3"/>
  <c r="G145" i="3" s="1"/>
  <c r="E144" i="3"/>
  <c r="D144" i="3"/>
  <c r="C144" i="3"/>
  <c r="B144" i="3"/>
  <c r="A144" i="3"/>
  <c r="G144" i="3" s="1"/>
  <c r="E143" i="3"/>
  <c r="D143" i="3"/>
  <c r="C143" i="3"/>
  <c r="B143" i="3"/>
  <c r="A143" i="3"/>
  <c r="G143" i="3" s="1"/>
  <c r="E142" i="3"/>
  <c r="D142" i="3"/>
  <c r="C142" i="3"/>
  <c r="B142" i="3"/>
  <c r="A142" i="3"/>
  <c r="F142" i="3" s="1"/>
  <c r="E141" i="3"/>
  <c r="D141" i="3"/>
  <c r="C141" i="3"/>
  <c r="B141" i="3"/>
  <c r="A141" i="3"/>
  <c r="G141" i="3" s="1"/>
  <c r="E140" i="3"/>
  <c r="D140" i="3"/>
  <c r="C140" i="3"/>
  <c r="B140" i="3"/>
  <c r="A140" i="3"/>
  <c r="G140" i="3" s="1"/>
  <c r="E139" i="3"/>
  <c r="D139" i="3"/>
  <c r="C139" i="3"/>
  <c r="B139" i="3"/>
  <c r="A139" i="3"/>
  <c r="G139" i="3" s="1"/>
  <c r="G138" i="3"/>
  <c r="E138" i="3"/>
  <c r="D138" i="3"/>
  <c r="C138" i="3"/>
  <c r="B138" i="3"/>
  <c r="A138" i="3"/>
  <c r="F138" i="3" s="1"/>
  <c r="E137" i="3"/>
  <c r="D137" i="3"/>
  <c r="C137" i="3"/>
  <c r="B137" i="3"/>
  <c r="A137" i="3"/>
  <c r="G137" i="3" s="1"/>
  <c r="G136" i="3"/>
  <c r="E136" i="3"/>
  <c r="D136" i="3"/>
  <c r="C136" i="3"/>
  <c r="B136" i="3"/>
  <c r="A136" i="3"/>
  <c r="F136" i="3" s="1"/>
  <c r="E135" i="3"/>
  <c r="D135" i="3"/>
  <c r="C135" i="3"/>
  <c r="B135" i="3"/>
  <c r="A135" i="3"/>
  <c r="G135" i="3" s="1"/>
  <c r="E134" i="3"/>
  <c r="D134" i="3"/>
  <c r="C134" i="3"/>
  <c r="B134" i="3"/>
  <c r="A134" i="3"/>
  <c r="F134" i="3" s="1"/>
  <c r="E133" i="3"/>
  <c r="D133" i="3"/>
  <c r="C133" i="3"/>
  <c r="B133" i="3"/>
  <c r="A133" i="3"/>
  <c r="G133" i="3" s="1"/>
  <c r="E132" i="3"/>
  <c r="D132" i="3"/>
  <c r="C132" i="3"/>
  <c r="B132" i="3"/>
  <c r="A132" i="3"/>
  <c r="G132" i="3" s="1"/>
  <c r="E131" i="3"/>
  <c r="D131" i="3"/>
  <c r="C131" i="3"/>
  <c r="B131" i="3"/>
  <c r="A131" i="3"/>
  <c r="G131" i="3" s="1"/>
  <c r="E130" i="3"/>
  <c r="D130" i="3"/>
  <c r="C130" i="3"/>
  <c r="B130" i="3"/>
  <c r="A130" i="3"/>
  <c r="G130" i="3" s="1"/>
  <c r="E129" i="3"/>
  <c r="D129" i="3"/>
  <c r="C129" i="3"/>
  <c r="B129" i="3"/>
  <c r="A129" i="3"/>
  <c r="G129" i="3" s="1"/>
  <c r="E128" i="3"/>
  <c r="D128" i="3"/>
  <c r="C128" i="3"/>
  <c r="B128" i="3"/>
  <c r="A128" i="3"/>
  <c r="G128" i="3" s="1"/>
  <c r="E127" i="3"/>
  <c r="D127" i="3"/>
  <c r="C127" i="3"/>
  <c r="B127" i="3"/>
  <c r="A127" i="3"/>
  <c r="G127" i="3" s="1"/>
  <c r="E126" i="3"/>
  <c r="D126" i="3"/>
  <c r="C126" i="3"/>
  <c r="B126" i="3"/>
  <c r="A126" i="3"/>
  <c r="G126" i="3" s="1"/>
  <c r="E125" i="3"/>
  <c r="D125" i="3"/>
  <c r="C125" i="3"/>
  <c r="B125" i="3"/>
  <c r="A125" i="3"/>
  <c r="G125" i="3" s="1"/>
  <c r="G124" i="3"/>
  <c r="F124" i="3"/>
  <c r="E124" i="3"/>
  <c r="D124" i="3"/>
  <c r="C124" i="3"/>
  <c r="B124" i="3"/>
  <c r="A124" i="3"/>
  <c r="F123" i="3"/>
  <c r="E123" i="3"/>
  <c r="D123" i="3"/>
  <c r="C123" i="3"/>
  <c r="B123" i="3"/>
  <c r="A123" i="3"/>
  <c r="G123" i="3" s="1"/>
  <c r="E122" i="3"/>
  <c r="D122" i="3"/>
  <c r="C122" i="3"/>
  <c r="B122" i="3"/>
  <c r="A122" i="3"/>
  <c r="G122" i="3" s="1"/>
  <c r="E121" i="3"/>
  <c r="D121" i="3"/>
  <c r="C121" i="3"/>
  <c r="B121" i="3"/>
  <c r="A121" i="3"/>
  <c r="F121" i="3" s="1"/>
  <c r="E120" i="3"/>
  <c r="D120" i="3"/>
  <c r="C120" i="3"/>
  <c r="B120" i="3"/>
  <c r="A120" i="3"/>
  <c r="G120" i="3" s="1"/>
  <c r="E119" i="3"/>
  <c r="D119" i="3"/>
  <c r="C119" i="3"/>
  <c r="B119" i="3"/>
  <c r="A119" i="3"/>
  <c r="G119" i="3" s="1"/>
  <c r="E118" i="3"/>
  <c r="D118" i="3"/>
  <c r="C118" i="3"/>
  <c r="B118" i="3"/>
  <c r="A118" i="3"/>
  <c r="F118" i="3" s="1"/>
  <c r="E117" i="3"/>
  <c r="D117" i="3"/>
  <c r="C117" i="3"/>
  <c r="B117" i="3"/>
  <c r="A117" i="3"/>
  <c r="G117" i="3" s="1"/>
  <c r="E116" i="3"/>
  <c r="D116" i="3"/>
  <c r="C116" i="3"/>
  <c r="B116" i="3"/>
  <c r="A116" i="3"/>
  <c r="G116" i="3" s="1"/>
  <c r="E115" i="3"/>
  <c r="D115" i="3"/>
  <c r="C115" i="3"/>
  <c r="B115" i="3"/>
  <c r="A115" i="3"/>
  <c r="G115" i="3" s="1"/>
  <c r="G114" i="3"/>
  <c r="F114" i="3"/>
  <c r="E114" i="3"/>
  <c r="D114" i="3"/>
  <c r="C114" i="3"/>
  <c r="B114" i="3"/>
  <c r="A114" i="3"/>
  <c r="E113" i="3"/>
  <c r="D113" i="3"/>
  <c r="C113" i="3"/>
  <c r="B113" i="3"/>
  <c r="A113" i="3"/>
  <c r="G113" i="3" s="1"/>
  <c r="E112" i="3"/>
  <c r="D112" i="3"/>
  <c r="C112" i="3"/>
  <c r="B112" i="3"/>
  <c r="A112" i="3"/>
  <c r="G112" i="3" s="1"/>
  <c r="G111" i="3"/>
  <c r="E111" i="3"/>
  <c r="D111" i="3"/>
  <c r="C111" i="3"/>
  <c r="B111" i="3"/>
  <c r="A111" i="3"/>
  <c r="F111" i="3" s="1"/>
  <c r="E110" i="3"/>
  <c r="D110" i="3"/>
  <c r="C110" i="3"/>
  <c r="B110" i="3"/>
  <c r="A110" i="3"/>
  <c r="G110" i="3" s="1"/>
  <c r="E109" i="3"/>
  <c r="D109" i="3"/>
  <c r="C109" i="3"/>
  <c r="B109" i="3"/>
  <c r="A109" i="3"/>
  <c r="F109" i="3" s="1"/>
  <c r="E108" i="3"/>
  <c r="D108" i="3"/>
  <c r="C108" i="3"/>
  <c r="B108" i="3"/>
  <c r="A108" i="3"/>
  <c r="G108" i="3" s="1"/>
  <c r="E107" i="3"/>
  <c r="D107" i="3"/>
  <c r="C107" i="3"/>
  <c r="B107" i="3"/>
  <c r="A107" i="3"/>
  <c r="F107" i="3" s="1"/>
  <c r="E106" i="3"/>
  <c r="D106" i="3"/>
  <c r="C106" i="3"/>
  <c r="B106" i="3"/>
  <c r="A106" i="3"/>
  <c r="F106" i="3" s="1"/>
  <c r="F105" i="3"/>
  <c r="E105" i="3"/>
  <c r="D105" i="3"/>
  <c r="C105" i="3"/>
  <c r="B105" i="3"/>
  <c r="A105" i="3"/>
  <c r="G105" i="3" s="1"/>
  <c r="E104" i="3"/>
  <c r="D104" i="3"/>
  <c r="C104" i="3"/>
  <c r="B104" i="3"/>
  <c r="A104" i="3"/>
  <c r="G104" i="3" s="1"/>
  <c r="E103" i="3"/>
  <c r="D103" i="3"/>
  <c r="C103" i="3"/>
  <c r="B103" i="3"/>
  <c r="A103" i="3"/>
  <c r="F103" i="3" s="1"/>
  <c r="F102" i="3"/>
  <c r="E102" i="3"/>
  <c r="D102" i="3"/>
  <c r="C102" i="3"/>
  <c r="B102" i="3"/>
  <c r="A102" i="3"/>
  <c r="G102" i="3" s="1"/>
  <c r="E101" i="3"/>
  <c r="D101" i="3"/>
  <c r="C101" i="3"/>
  <c r="B101" i="3"/>
  <c r="A101" i="3"/>
  <c r="G101" i="3" s="1"/>
  <c r="E100" i="3"/>
  <c r="D100" i="3"/>
  <c r="C100" i="3"/>
  <c r="B100" i="3"/>
  <c r="A100" i="3"/>
  <c r="F100" i="3" s="1"/>
  <c r="E99" i="3"/>
  <c r="D99" i="3"/>
  <c r="C99" i="3"/>
  <c r="B99" i="3"/>
  <c r="A99" i="3"/>
  <c r="G99" i="3" s="1"/>
  <c r="E98" i="3"/>
  <c r="D98" i="3"/>
  <c r="C98" i="3"/>
  <c r="B98" i="3"/>
  <c r="A98" i="3"/>
  <c r="G98" i="3" s="1"/>
  <c r="E97" i="3"/>
  <c r="D97" i="3"/>
  <c r="C97" i="3"/>
  <c r="B97" i="3"/>
  <c r="A97" i="3"/>
  <c r="F97" i="3" s="1"/>
  <c r="E96" i="3"/>
  <c r="D96" i="3"/>
  <c r="C96" i="3"/>
  <c r="B96" i="3"/>
  <c r="A96" i="3"/>
  <c r="G96" i="3" s="1"/>
  <c r="F95" i="3"/>
  <c r="E95" i="3"/>
  <c r="D95" i="3"/>
  <c r="C95" i="3"/>
  <c r="B95" i="3"/>
  <c r="A95" i="3"/>
  <c r="G95" i="3" s="1"/>
  <c r="E94" i="3"/>
  <c r="D94" i="3"/>
  <c r="C94" i="3"/>
  <c r="B94" i="3"/>
  <c r="A94" i="3"/>
  <c r="G94" i="3" s="1"/>
  <c r="E93" i="3"/>
  <c r="D93" i="3"/>
  <c r="C93" i="3"/>
  <c r="B93" i="3"/>
  <c r="A93" i="3"/>
  <c r="G93" i="3" s="1"/>
  <c r="E92" i="3"/>
  <c r="D92" i="3"/>
  <c r="C92" i="3"/>
  <c r="B92" i="3"/>
  <c r="A92" i="3"/>
  <c r="G92" i="3" s="1"/>
  <c r="E91" i="3"/>
  <c r="D91" i="3"/>
  <c r="C91" i="3"/>
  <c r="B91" i="3"/>
  <c r="A91" i="3"/>
  <c r="G91" i="3" s="1"/>
  <c r="E90" i="3"/>
  <c r="D90" i="3"/>
  <c r="C90" i="3"/>
  <c r="B90" i="3"/>
  <c r="A90" i="3"/>
  <c r="G90" i="3" s="1"/>
  <c r="E89" i="3"/>
  <c r="D89" i="3"/>
  <c r="C89" i="3"/>
  <c r="B89" i="3"/>
  <c r="A89" i="3"/>
  <c r="G89" i="3" s="1"/>
  <c r="G88" i="3"/>
  <c r="F88" i="3"/>
  <c r="E88" i="3"/>
  <c r="D88" i="3"/>
  <c r="C88" i="3"/>
  <c r="B88" i="3"/>
  <c r="A88" i="3"/>
  <c r="E87" i="3"/>
  <c r="D87" i="3"/>
  <c r="C87" i="3"/>
  <c r="B87" i="3"/>
  <c r="A87" i="3"/>
  <c r="F87" i="3" s="1"/>
  <c r="E86" i="3"/>
  <c r="D86" i="3"/>
  <c r="C86" i="3"/>
  <c r="B86" i="3"/>
  <c r="A86" i="3"/>
  <c r="G86" i="3" s="1"/>
  <c r="E85" i="3"/>
  <c r="D85" i="3"/>
  <c r="C85" i="3"/>
  <c r="B85" i="3"/>
  <c r="A85" i="3"/>
  <c r="F85" i="3" s="1"/>
  <c r="E84" i="3"/>
  <c r="D84" i="3"/>
  <c r="C84" i="3"/>
  <c r="B84" i="3"/>
  <c r="A84" i="3"/>
  <c r="G84" i="3" s="1"/>
  <c r="E83" i="3"/>
  <c r="D83" i="3"/>
  <c r="C83" i="3"/>
  <c r="B83" i="3"/>
  <c r="A83" i="3"/>
  <c r="F83" i="3" s="1"/>
  <c r="E82" i="3"/>
  <c r="D82" i="3"/>
  <c r="C82" i="3"/>
  <c r="B82" i="3"/>
  <c r="A82" i="3"/>
  <c r="F82" i="3" s="1"/>
  <c r="E81" i="3"/>
  <c r="D81" i="3"/>
  <c r="C81" i="3"/>
  <c r="B81" i="3"/>
  <c r="A81" i="3"/>
  <c r="G81" i="3" s="1"/>
  <c r="E80" i="3"/>
  <c r="D80" i="3"/>
  <c r="C80" i="3"/>
  <c r="B80" i="3"/>
  <c r="A80" i="3"/>
  <c r="G80" i="3" s="1"/>
  <c r="F79" i="3"/>
  <c r="E79" i="3"/>
  <c r="D79" i="3"/>
  <c r="C79" i="3"/>
  <c r="B79" i="3"/>
  <c r="A79" i="3"/>
  <c r="G79" i="3" s="1"/>
  <c r="E78" i="3"/>
  <c r="D78" i="3"/>
  <c r="C78" i="3"/>
  <c r="B78" i="3"/>
  <c r="A78" i="3"/>
  <c r="G78" i="3" s="1"/>
  <c r="E77" i="3"/>
  <c r="D77" i="3"/>
  <c r="C77" i="3"/>
  <c r="B77" i="3"/>
  <c r="A77" i="3"/>
  <c r="G77" i="3" s="1"/>
  <c r="G76" i="3"/>
  <c r="E76" i="3"/>
  <c r="D76" i="3"/>
  <c r="C76" i="3"/>
  <c r="B76" i="3"/>
  <c r="A76" i="3"/>
  <c r="F76" i="3" s="1"/>
  <c r="G75" i="3"/>
  <c r="E75" i="3"/>
  <c r="D75" i="3"/>
  <c r="C75" i="3"/>
  <c r="B75" i="3"/>
  <c r="A75" i="3"/>
  <c r="F75" i="3" s="1"/>
  <c r="E74" i="3"/>
  <c r="D74" i="3"/>
  <c r="C74" i="3"/>
  <c r="B74" i="3"/>
  <c r="A74" i="3"/>
  <c r="G74" i="3" s="1"/>
  <c r="E73" i="3"/>
  <c r="D73" i="3"/>
  <c r="C73" i="3"/>
  <c r="B73" i="3"/>
  <c r="A73" i="3"/>
  <c r="F73" i="3" s="1"/>
  <c r="E72" i="3"/>
  <c r="D72" i="3"/>
  <c r="C72" i="3"/>
  <c r="B72" i="3"/>
  <c r="A72" i="3"/>
  <c r="G72" i="3" s="1"/>
  <c r="E71" i="3"/>
  <c r="D71" i="3"/>
  <c r="C71" i="3"/>
  <c r="B71" i="3"/>
  <c r="A71" i="3"/>
  <c r="F71" i="3" s="1"/>
  <c r="E70" i="3"/>
  <c r="D70" i="3"/>
  <c r="C70" i="3"/>
  <c r="B70" i="3"/>
  <c r="A70" i="3"/>
  <c r="F70" i="3" s="1"/>
  <c r="F69" i="3"/>
  <c r="E69" i="3"/>
  <c r="D69" i="3"/>
  <c r="C69" i="3"/>
  <c r="B69" i="3"/>
  <c r="A69" i="3"/>
  <c r="G69" i="3" s="1"/>
  <c r="E68" i="3"/>
  <c r="D68" i="3"/>
  <c r="C68" i="3"/>
  <c r="B68" i="3"/>
  <c r="A68" i="3"/>
  <c r="G68" i="3" s="1"/>
  <c r="E67" i="3"/>
  <c r="D67" i="3"/>
  <c r="C67" i="3"/>
  <c r="B67" i="3"/>
  <c r="A67" i="3"/>
  <c r="G67" i="3" s="1"/>
  <c r="E66" i="3"/>
  <c r="D66" i="3"/>
  <c r="C66" i="3"/>
  <c r="B66" i="3"/>
  <c r="A66" i="3"/>
  <c r="G66" i="3" s="1"/>
  <c r="E65" i="3"/>
  <c r="D65" i="3"/>
  <c r="C65" i="3"/>
  <c r="B65" i="3"/>
  <c r="A65" i="3"/>
  <c r="G65" i="3" s="1"/>
  <c r="E64" i="3"/>
  <c r="D64" i="3"/>
  <c r="C64" i="3"/>
  <c r="B64" i="3"/>
  <c r="A64" i="3"/>
  <c r="G64" i="3" s="1"/>
  <c r="G63" i="3"/>
  <c r="F63" i="3"/>
  <c r="E63" i="3"/>
  <c r="D63" i="3"/>
  <c r="C63" i="3"/>
  <c r="B63" i="3"/>
  <c r="A63" i="3"/>
  <c r="E62" i="3"/>
  <c r="D62" i="3"/>
  <c r="C62" i="3"/>
  <c r="B62" i="3"/>
  <c r="A62" i="3"/>
  <c r="G62" i="3" s="1"/>
  <c r="E61" i="3"/>
  <c r="D61" i="3"/>
  <c r="C61" i="3"/>
  <c r="B61" i="3"/>
  <c r="A61" i="3"/>
  <c r="F61" i="3" s="1"/>
  <c r="E60" i="3"/>
  <c r="D60" i="3"/>
  <c r="C60" i="3"/>
  <c r="B60" i="3"/>
  <c r="A60" i="3"/>
  <c r="G60" i="3" s="1"/>
  <c r="G59" i="3"/>
  <c r="F59" i="3"/>
  <c r="E59" i="3"/>
  <c r="D59" i="3"/>
  <c r="C59" i="3"/>
  <c r="B59" i="3"/>
  <c r="A59" i="3"/>
  <c r="E58" i="3"/>
  <c r="D58" i="3"/>
  <c r="C58" i="3"/>
  <c r="B58" i="3"/>
  <c r="A58" i="3"/>
  <c r="G58" i="3" s="1"/>
  <c r="E57" i="3"/>
  <c r="D57" i="3"/>
  <c r="C57" i="3"/>
  <c r="B57" i="3"/>
  <c r="A57" i="3"/>
  <c r="G57" i="3" s="1"/>
  <c r="E56" i="3"/>
  <c r="D56" i="3"/>
  <c r="C56" i="3"/>
  <c r="B56" i="3"/>
  <c r="A56" i="3"/>
  <c r="G56" i="3" s="1"/>
  <c r="E55" i="3"/>
  <c r="D55" i="3"/>
  <c r="C55" i="3"/>
  <c r="B55" i="3"/>
  <c r="A55" i="3"/>
  <c r="F55" i="3" s="1"/>
  <c r="F54" i="3"/>
  <c r="E54" i="3"/>
  <c r="D54" i="3"/>
  <c r="C54" i="3"/>
  <c r="B54" i="3"/>
  <c r="A54" i="3"/>
  <c r="G54" i="3" s="1"/>
  <c r="E53" i="3"/>
  <c r="D53" i="3"/>
  <c r="C53" i="3"/>
  <c r="B53" i="3"/>
  <c r="A53" i="3"/>
  <c r="G53" i="3" s="1"/>
  <c r="E52" i="3"/>
  <c r="D52" i="3"/>
  <c r="C52" i="3"/>
  <c r="B52" i="3"/>
  <c r="A52" i="3"/>
  <c r="G52" i="3" s="1"/>
  <c r="G51" i="3"/>
  <c r="E51" i="3"/>
  <c r="D51" i="3"/>
  <c r="C51" i="3"/>
  <c r="B51" i="3"/>
  <c r="A51" i="3"/>
  <c r="F51" i="3" s="1"/>
  <c r="E50" i="3"/>
  <c r="D50" i="3"/>
  <c r="C50" i="3"/>
  <c r="B50" i="3"/>
  <c r="A50" i="3"/>
  <c r="G50" i="3" s="1"/>
  <c r="E49" i="3"/>
  <c r="D49" i="3"/>
  <c r="C49" i="3"/>
  <c r="B49" i="3"/>
  <c r="A49" i="3"/>
  <c r="F49" i="3" s="1"/>
  <c r="E48" i="3"/>
  <c r="D48" i="3"/>
  <c r="C48" i="3"/>
  <c r="B48" i="3"/>
  <c r="A48" i="3"/>
  <c r="G48" i="3" s="1"/>
  <c r="F47" i="3"/>
  <c r="E47" i="3"/>
  <c r="D47" i="3"/>
  <c r="C47" i="3"/>
  <c r="B47" i="3"/>
  <c r="A47" i="3"/>
  <c r="G47" i="3" s="1"/>
  <c r="E46" i="3"/>
  <c r="D46" i="3"/>
  <c r="C46" i="3"/>
  <c r="B46" i="3"/>
  <c r="A46" i="3"/>
  <c r="F46" i="3" s="1"/>
  <c r="E45" i="3"/>
  <c r="D45" i="3"/>
  <c r="C45" i="3"/>
  <c r="B45" i="3"/>
  <c r="A45" i="3"/>
  <c r="G45" i="3" s="1"/>
  <c r="E44" i="3"/>
  <c r="D44" i="3"/>
  <c r="C44" i="3"/>
  <c r="B44" i="3"/>
  <c r="A44" i="3"/>
  <c r="G44" i="3" s="1"/>
  <c r="G43" i="3"/>
  <c r="F43" i="3"/>
  <c r="E43" i="3"/>
  <c r="D43" i="3"/>
  <c r="C43" i="3"/>
  <c r="B43" i="3"/>
  <c r="A43" i="3"/>
  <c r="E42" i="3"/>
  <c r="D42" i="3"/>
  <c r="C42" i="3"/>
  <c r="B42" i="3"/>
  <c r="A42" i="3"/>
  <c r="G42" i="3" s="1"/>
  <c r="E41" i="3"/>
  <c r="D41" i="3"/>
  <c r="C41" i="3"/>
  <c r="B41" i="3"/>
  <c r="A41" i="3"/>
  <c r="G41" i="3" s="1"/>
  <c r="E40" i="3"/>
  <c r="D40" i="3"/>
  <c r="C40" i="3"/>
  <c r="B40" i="3"/>
  <c r="A40" i="3"/>
  <c r="G40" i="3" s="1"/>
  <c r="G39" i="3"/>
  <c r="F39" i="3"/>
  <c r="E39" i="3"/>
  <c r="D39" i="3"/>
  <c r="C39" i="3"/>
  <c r="B39" i="3"/>
  <c r="A39" i="3"/>
  <c r="E38" i="3"/>
  <c r="D38" i="3"/>
  <c r="C38" i="3"/>
  <c r="B38" i="3"/>
  <c r="A38" i="3"/>
  <c r="G38" i="3" s="1"/>
  <c r="E37" i="3"/>
  <c r="D37" i="3"/>
  <c r="C37" i="3"/>
  <c r="B37" i="3"/>
  <c r="A37" i="3"/>
  <c r="G37" i="3" s="1"/>
  <c r="E36" i="3"/>
  <c r="D36" i="3"/>
  <c r="C36" i="3"/>
  <c r="B36" i="3"/>
  <c r="A36" i="3"/>
  <c r="G36" i="3" s="1"/>
  <c r="E35" i="3"/>
  <c r="D35" i="3"/>
  <c r="C35" i="3"/>
  <c r="B35" i="3"/>
  <c r="A35" i="3"/>
  <c r="G35" i="3" s="1"/>
  <c r="E34" i="3"/>
  <c r="D34" i="3"/>
  <c r="C34" i="3"/>
  <c r="B34" i="3"/>
  <c r="A34" i="3"/>
  <c r="G34" i="3" s="1"/>
  <c r="F33" i="3"/>
  <c r="E33" i="3"/>
  <c r="D33" i="3"/>
  <c r="C33" i="3"/>
  <c r="B33" i="3"/>
  <c r="A33" i="3"/>
  <c r="G33" i="3" s="1"/>
  <c r="E32" i="3"/>
  <c r="D32" i="3"/>
  <c r="C32" i="3"/>
  <c r="B32" i="3"/>
  <c r="A32" i="3"/>
  <c r="G32" i="3" s="1"/>
  <c r="G31" i="3"/>
  <c r="E31" i="3"/>
  <c r="D31" i="3"/>
  <c r="C31" i="3"/>
  <c r="B31" i="3"/>
  <c r="A31" i="3"/>
  <c r="F31" i="3" s="1"/>
  <c r="E30" i="3"/>
  <c r="D30" i="3"/>
  <c r="C30" i="3"/>
  <c r="B30" i="3"/>
  <c r="A30" i="3"/>
  <c r="G30" i="3" s="1"/>
  <c r="E29" i="3"/>
  <c r="D29" i="3"/>
  <c r="C29" i="3"/>
  <c r="B29" i="3"/>
  <c r="A29" i="3"/>
  <c r="G29" i="3" s="1"/>
  <c r="E28" i="3"/>
  <c r="D28" i="3"/>
  <c r="C28" i="3"/>
  <c r="B28" i="3"/>
  <c r="A28" i="3"/>
  <c r="G28" i="3" s="1"/>
  <c r="F27" i="3"/>
  <c r="E27" i="3"/>
  <c r="D27" i="3"/>
  <c r="C27" i="3"/>
  <c r="B27" i="3"/>
  <c r="A27" i="3"/>
  <c r="G27" i="3" s="1"/>
  <c r="F26" i="3"/>
  <c r="E26" i="3"/>
  <c r="D26" i="3"/>
  <c r="C26" i="3"/>
  <c r="B26" i="3"/>
  <c r="A26" i="3"/>
  <c r="G26" i="3" s="1"/>
  <c r="E25" i="3"/>
  <c r="D25" i="3"/>
  <c r="C25" i="3"/>
  <c r="B25" i="3"/>
  <c r="A25" i="3"/>
  <c r="F25" i="3" s="1"/>
  <c r="E24" i="3"/>
  <c r="D24" i="3"/>
  <c r="C24" i="3"/>
  <c r="B24" i="3"/>
  <c r="A24" i="3"/>
  <c r="G24" i="3" s="1"/>
  <c r="G23" i="3"/>
  <c r="F23" i="3"/>
  <c r="E23" i="3"/>
  <c r="D23" i="3"/>
  <c r="C23" i="3"/>
  <c r="B23" i="3"/>
  <c r="A23" i="3"/>
  <c r="E22" i="3"/>
  <c r="D22" i="3"/>
  <c r="C22" i="3"/>
  <c r="B22" i="3"/>
  <c r="A22" i="3"/>
  <c r="F22" i="3" s="1"/>
  <c r="E21" i="3"/>
  <c r="D21" i="3"/>
  <c r="C21" i="3"/>
  <c r="B21" i="3"/>
  <c r="A21" i="3"/>
  <c r="G21" i="3" s="1"/>
  <c r="E20" i="3"/>
  <c r="D20" i="3"/>
  <c r="C20" i="3"/>
  <c r="B20" i="3"/>
  <c r="A20" i="3"/>
  <c r="G20" i="3" s="1"/>
  <c r="G19" i="3"/>
  <c r="F19" i="3"/>
  <c r="E19" i="3"/>
  <c r="D19" i="3"/>
  <c r="C19" i="3"/>
  <c r="B19" i="3"/>
  <c r="A19" i="3"/>
  <c r="E18" i="3"/>
  <c r="D18" i="3"/>
  <c r="C18" i="3"/>
  <c r="B18" i="3"/>
  <c r="A18" i="3"/>
  <c r="G18" i="3" s="1"/>
  <c r="E17" i="3"/>
  <c r="D17" i="3"/>
  <c r="C17" i="3"/>
  <c r="B17" i="3"/>
  <c r="A17" i="3"/>
  <c r="G17" i="3" s="1"/>
  <c r="E16" i="3"/>
  <c r="D16" i="3"/>
  <c r="C16" i="3"/>
  <c r="B16" i="3"/>
  <c r="A16" i="3"/>
  <c r="G16" i="3" s="1"/>
  <c r="E15" i="3"/>
  <c r="D15" i="3"/>
  <c r="C15" i="3"/>
  <c r="B15" i="3"/>
  <c r="A15" i="3"/>
  <c r="F15" i="3" s="1"/>
  <c r="E14" i="3"/>
  <c r="D14" i="3"/>
  <c r="C14" i="3"/>
  <c r="B14" i="3"/>
  <c r="A14" i="3"/>
  <c r="F14" i="3" s="1"/>
  <c r="E13" i="3"/>
  <c r="D13" i="3"/>
  <c r="C13" i="3"/>
  <c r="B13" i="3"/>
  <c r="A13" i="3"/>
  <c r="G13" i="3" s="1"/>
  <c r="E12" i="3"/>
  <c r="D12" i="3"/>
  <c r="C12" i="3"/>
  <c r="B12" i="3"/>
  <c r="A12" i="3"/>
  <c r="G12" i="3" s="1"/>
  <c r="E11" i="3"/>
  <c r="D11" i="3"/>
  <c r="C11" i="3"/>
  <c r="B11" i="3"/>
  <c r="A11" i="3"/>
  <c r="G11" i="3" s="1"/>
  <c r="E10" i="3"/>
  <c r="D10" i="3"/>
  <c r="C10" i="3"/>
  <c r="B10" i="3"/>
  <c r="A10" i="3"/>
  <c r="F10" i="3" s="1"/>
  <c r="F9" i="3"/>
  <c r="E9" i="3"/>
  <c r="D9" i="3"/>
  <c r="C9" i="3"/>
  <c r="B9" i="3"/>
  <c r="A9" i="3"/>
  <c r="G9" i="3" s="1"/>
  <c r="E8" i="3"/>
  <c r="D8" i="3"/>
  <c r="C8" i="3"/>
  <c r="B8" i="3"/>
  <c r="A8" i="3"/>
  <c r="G8" i="3" s="1"/>
  <c r="G7" i="3"/>
  <c r="E7" i="3"/>
  <c r="D7" i="3"/>
  <c r="C7" i="3"/>
  <c r="B7" i="3"/>
  <c r="A7" i="3"/>
  <c r="F7" i="3" s="1"/>
  <c r="F6" i="3"/>
  <c r="E6" i="3"/>
  <c r="D6" i="3"/>
  <c r="C6" i="3"/>
  <c r="B6" i="3"/>
  <c r="A6" i="3"/>
  <c r="G6" i="3" s="1"/>
  <c r="E5" i="3"/>
  <c r="D5" i="3"/>
  <c r="C5" i="3"/>
  <c r="B5" i="3"/>
  <c r="A5" i="3"/>
  <c r="G5" i="3" s="1"/>
  <c r="E4" i="3"/>
  <c r="D4" i="3"/>
  <c r="C4" i="3"/>
  <c r="B4" i="3"/>
  <c r="A4" i="3"/>
  <c r="G4" i="3" s="1"/>
  <c r="E3" i="3"/>
  <c r="D3" i="3"/>
  <c r="C3" i="3"/>
  <c r="B3" i="3"/>
  <c r="A3" i="3"/>
  <c r="G3" i="3" s="1"/>
  <c r="G2" i="3"/>
  <c r="F2" i="3"/>
  <c r="E2" i="3"/>
  <c r="D2" i="3"/>
  <c r="C2" i="3"/>
  <c r="B2" i="3"/>
  <c r="A2" i="3"/>
  <c r="C1" i="2"/>
  <c r="G134" i="3" l="1"/>
  <c r="G150" i="3"/>
  <c r="F81" i="3"/>
  <c r="G107" i="3"/>
  <c r="G148" i="3"/>
  <c r="F157" i="3"/>
  <c r="G211" i="3"/>
  <c r="G223" i="3"/>
  <c r="G239" i="3"/>
  <c r="F261" i="3"/>
  <c r="G295" i="3"/>
  <c r="F318" i="3"/>
  <c r="F328" i="3"/>
  <c r="G331" i="3"/>
  <c r="G406" i="3"/>
  <c r="F412" i="3"/>
  <c r="G428" i="3"/>
  <c r="F441" i="3"/>
  <c r="F471" i="3"/>
  <c r="F477" i="3"/>
  <c r="F532" i="3"/>
  <c r="G560" i="3"/>
  <c r="F642" i="3"/>
  <c r="F4" i="3"/>
  <c r="F11" i="3"/>
  <c r="G15" i="3"/>
  <c r="F35" i="3"/>
  <c r="F45" i="3"/>
  <c r="F52" i="3"/>
  <c r="G71" i="3"/>
  <c r="F74" i="3"/>
  <c r="G87" i="3"/>
  <c r="G100" i="3"/>
  <c r="F126" i="3"/>
  <c r="G165" i="3"/>
  <c r="G178" i="3"/>
  <c r="G199" i="3"/>
  <c r="F232" i="3"/>
  <c r="F264" i="3"/>
  <c r="F267" i="3"/>
  <c r="G308" i="3"/>
  <c r="G343" i="3"/>
  <c r="G355" i="3"/>
  <c r="G368" i="3"/>
  <c r="F384" i="3"/>
  <c r="F390" i="3"/>
  <c r="F402" i="3"/>
  <c r="F444" i="3"/>
  <c r="F456" i="3"/>
  <c r="F459" i="3"/>
  <c r="F465" i="3"/>
  <c r="F483" i="3"/>
  <c r="F489" i="3"/>
  <c r="F498" i="3"/>
  <c r="G501" i="3"/>
  <c r="F507" i="3"/>
  <c r="F522" i="3"/>
  <c r="F544" i="3"/>
  <c r="F566" i="3"/>
  <c r="F636" i="3"/>
  <c r="G14" i="3"/>
  <c r="F21" i="3"/>
  <c r="G55" i="3"/>
  <c r="F119" i="3"/>
  <c r="F222" i="3"/>
  <c r="G235" i="3"/>
  <c r="G238" i="3"/>
  <c r="G294" i="3"/>
  <c r="F304" i="3"/>
  <c r="F314" i="3"/>
  <c r="F324" i="3"/>
  <c r="G334" i="3"/>
  <c r="F364" i="3"/>
  <c r="G418" i="3"/>
  <c r="G440" i="3"/>
  <c r="G550" i="3"/>
  <c r="G559" i="3"/>
  <c r="G575" i="3"/>
  <c r="F588" i="3"/>
  <c r="F591" i="3"/>
  <c r="F630" i="3"/>
  <c r="F67" i="3"/>
  <c r="G83" i="3"/>
  <c r="F86" i="3"/>
  <c r="F90" i="3"/>
  <c r="F99" i="3"/>
  <c r="F112" i="3"/>
  <c r="F173" i="3"/>
  <c r="F177" i="3"/>
  <c r="F195" i="3"/>
  <c r="F213" i="3"/>
  <c r="F225" i="3"/>
  <c r="F244" i="3"/>
  <c r="F276" i="3"/>
  <c r="G367" i="3"/>
  <c r="G371" i="3"/>
  <c r="G383" i="3"/>
  <c r="F408" i="3"/>
  <c r="F414" i="3"/>
  <c r="G430" i="3"/>
  <c r="G455" i="3"/>
  <c r="F513" i="3"/>
  <c r="F528" i="3"/>
  <c r="F534" i="3"/>
  <c r="G571" i="3"/>
  <c r="G609" i="3"/>
  <c r="G621" i="3"/>
  <c r="F624" i="3"/>
  <c r="F436" i="3"/>
  <c r="G439" i="3"/>
  <c r="G479" i="3"/>
  <c r="G503" i="3"/>
  <c r="F540" i="3"/>
  <c r="G546" i="3"/>
  <c r="F558" i="3"/>
  <c r="G583" i="3"/>
  <c r="G587" i="3"/>
  <c r="G655" i="3"/>
  <c r="F57" i="3"/>
  <c r="F171" i="3"/>
  <c r="G187" i="3"/>
  <c r="F376" i="3"/>
  <c r="G380" i="3"/>
  <c r="G394" i="3"/>
  <c r="F396" i="3"/>
  <c r="F447" i="3"/>
  <c r="G451" i="3"/>
  <c r="G467" i="3"/>
  <c r="F510" i="3"/>
  <c r="F520" i="3"/>
  <c r="G524" i="3"/>
  <c r="F616" i="3"/>
  <c r="G620" i="3"/>
  <c r="F639" i="3"/>
  <c r="G643" i="3"/>
  <c r="F645" i="3"/>
  <c r="F16" i="3"/>
  <c r="F18" i="3"/>
  <c r="F38" i="3"/>
  <c r="F91" i="3"/>
  <c r="F93" i="3"/>
  <c r="G103" i="3"/>
  <c r="F115" i="3"/>
  <c r="F117" i="3"/>
  <c r="F131" i="3"/>
  <c r="F135" i="3"/>
  <c r="F143" i="3"/>
  <c r="F147" i="3"/>
  <c r="G155" i="3"/>
  <c r="F220" i="3"/>
  <c r="G224" i="3"/>
  <c r="F228" i="3"/>
  <c r="F255" i="3"/>
  <c r="G259" i="3"/>
  <c r="F282" i="3"/>
  <c r="F290" i="3"/>
  <c r="G298" i="3"/>
  <c r="F354" i="3"/>
  <c r="G370" i="3"/>
  <c r="F372" i="3"/>
  <c r="F423" i="3"/>
  <c r="G427" i="3"/>
  <c r="F429" i="3"/>
  <c r="G443" i="3"/>
  <c r="F486" i="3"/>
  <c r="F496" i="3"/>
  <c r="G500" i="3"/>
  <c r="G514" i="3"/>
  <c r="F516" i="3"/>
  <c r="F555" i="3"/>
  <c r="G563" i="3"/>
  <c r="F604" i="3"/>
  <c r="G608" i="3"/>
  <c r="F612" i="3"/>
  <c r="G631" i="3"/>
  <c r="F633" i="3"/>
  <c r="F660" i="3"/>
  <c r="F28" i="3"/>
  <c r="F30" i="3"/>
  <c r="F50" i="3"/>
  <c r="F127" i="3"/>
  <c r="F129" i="3"/>
  <c r="F139" i="3"/>
  <c r="F141" i="3"/>
  <c r="F151" i="3"/>
  <c r="F153" i="3"/>
  <c r="F210" i="3"/>
  <c r="F218" i="3"/>
  <c r="G226" i="3"/>
  <c r="F280" i="3"/>
  <c r="G284" i="3"/>
  <c r="F288" i="3"/>
  <c r="F315" i="3"/>
  <c r="G319" i="3"/>
  <c r="F321" i="3"/>
  <c r="F352" i="3"/>
  <c r="G356" i="3"/>
  <c r="F360" i="3"/>
  <c r="F411" i="3"/>
  <c r="G415" i="3"/>
  <c r="F417" i="3"/>
  <c r="G431" i="3"/>
  <c r="F474" i="3"/>
  <c r="F484" i="3"/>
  <c r="G488" i="3"/>
  <c r="G502" i="3"/>
  <c r="F504" i="3"/>
  <c r="F543" i="3"/>
  <c r="G547" i="3"/>
  <c r="F549" i="3"/>
  <c r="F594" i="3"/>
  <c r="G596" i="3"/>
  <c r="F602" i="3"/>
  <c r="F652" i="3"/>
  <c r="F654" i="3"/>
  <c r="G656" i="3"/>
  <c r="F40" i="3"/>
  <c r="F42" i="3"/>
  <c r="F62" i="3"/>
  <c r="F196" i="3"/>
  <c r="F198" i="3"/>
  <c r="F206" i="3"/>
  <c r="F208" i="3"/>
  <c r="G212" i="3"/>
  <c r="F216" i="3"/>
  <c r="F249" i="3"/>
  <c r="F270" i="3"/>
  <c r="F278" i="3"/>
  <c r="G286" i="3"/>
  <c r="G307" i="3"/>
  <c r="F309" i="3"/>
  <c r="F342" i="3"/>
  <c r="G358" i="3"/>
  <c r="F399" i="3"/>
  <c r="G403" i="3"/>
  <c r="F405" i="3"/>
  <c r="G419" i="3"/>
  <c r="F462" i="3"/>
  <c r="F472" i="3"/>
  <c r="G476" i="3"/>
  <c r="G490" i="3"/>
  <c r="F492" i="3"/>
  <c r="G551" i="3"/>
  <c r="F582" i="3"/>
  <c r="G584" i="3"/>
  <c r="F590" i="3"/>
  <c r="F592" i="3"/>
  <c r="G598" i="3"/>
  <c r="F600" i="3"/>
  <c r="F110" i="3"/>
  <c r="F170" i="3"/>
  <c r="F186" i="3"/>
  <c r="G200" i="3"/>
  <c r="F204" i="3"/>
  <c r="G214" i="3"/>
  <c r="F243" i="3"/>
  <c r="G247" i="3"/>
  <c r="F268" i="3"/>
  <c r="F340" i="3"/>
  <c r="G344" i="3"/>
  <c r="F348" i="3"/>
  <c r="F387" i="3"/>
  <c r="G391" i="3"/>
  <c r="F393" i="3"/>
  <c r="G407" i="3"/>
  <c r="F450" i="3"/>
  <c r="F460" i="3"/>
  <c r="G464" i="3"/>
  <c r="G478" i="3"/>
  <c r="F480" i="3"/>
  <c r="F531" i="3"/>
  <c r="G535" i="3"/>
  <c r="F537" i="3"/>
  <c r="G539" i="3"/>
  <c r="F570" i="3"/>
  <c r="G572" i="3"/>
  <c r="F578" i="3"/>
  <c r="F580" i="3"/>
  <c r="F3" i="3"/>
  <c r="F64" i="3"/>
  <c r="F66" i="3"/>
  <c r="F78" i="3"/>
  <c r="F98" i="3"/>
  <c r="F122" i="3"/>
  <c r="F160" i="3"/>
  <c r="F162" i="3"/>
  <c r="G164" i="3"/>
  <c r="F168" i="3"/>
  <c r="F174" i="3"/>
  <c r="F182" i="3"/>
  <c r="F184" i="3"/>
  <c r="G190" i="3"/>
  <c r="F192" i="3"/>
  <c r="G202" i="3"/>
  <c r="F237" i="3"/>
  <c r="G274" i="3"/>
  <c r="F330" i="3"/>
  <c r="F338" i="3"/>
  <c r="G346" i="3"/>
  <c r="F375" i="3"/>
  <c r="G379" i="3"/>
  <c r="F381" i="3"/>
  <c r="G395" i="3"/>
  <c r="F438" i="3"/>
  <c r="F448" i="3"/>
  <c r="G452" i="3"/>
  <c r="G466" i="3"/>
  <c r="F468" i="3"/>
  <c r="F519" i="3"/>
  <c r="G523" i="3"/>
  <c r="F525" i="3"/>
  <c r="F568" i="3"/>
  <c r="G574" i="3"/>
  <c r="F576" i="3"/>
  <c r="G619" i="3"/>
  <c r="F638" i="3"/>
  <c r="F640" i="3"/>
  <c r="G644" i="3"/>
  <c r="F424" i="3"/>
  <c r="F495" i="3"/>
  <c r="G499" i="3"/>
  <c r="G515" i="3"/>
  <c r="F556" i="3"/>
  <c r="G562" i="3"/>
  <c r="F564" i="3"/>
  <c r="G607" i="3"/>
  <c r="G611" i="3"/>
  <c r="F628" i="3"/>
  <c r="G632" i="3"/>
  <c r="F13" i="3"/>
  <c r="F37" i="3"/>
  <c r="F133" i="3"/>
  <c r="F145" i="3"/>
  <c r="G229" i="3"/>
  <c r="F229" i="3"/>
  <c r="F242" i="3"/>
  <c r="F266" i="3"/>
  <c r="G613" i="3"/>
  <c r="F613" i="3"/>
  <c r="F8" i="3"/>
  <c r="F20" i="3"/>
  <c r="G25" i="3"/>
  <c r="F32" i="3"/>
  <c r="F44" i="3"/>
  <c r="G49" i="3"/>
  <c r="F56" i="3"/>
  <c r="G61" i="3"/>
  <c r="F68" i="3"/>
  <c r="G73" i="3"/>
  <c r="F80" i="3"/>
  <c r="G85" i="3"/>
  <c r="F92" i="3"/>
  <c r="G97" i="3"/>
  <c r="F104" i="3"/>
  <c r="G109" i="3"/>
  <c r="F116" i="3"/>
  <c r="G121" i="3"/>
  <c r="F128" i="3"/>
  <c r="F140" i="3"/>
  <c r="F152" i="3"/>
  <c r="F161" i="3"/>
  <c r="G203" i="3"/>
  <c r="F207" i="3"/>
  <c r="G209" i="3"/>
  <c r="G248" i="3"/>
  <c r="G254" i="3"/>
  <c r="G260" i="3"/>
  <c r="G277" i="3"/>
  <c r="F277" i="3"/>
  <c r="F327" i="3"/>
  <c r="G601" i="3"/>
  <c r="F601" i="3"/>
  <c r="G625" i="3"/>
  <c r="F625" i="3"/>
  <c r="F172" i="3"/>
  <c r="G236" i="3"/>
  <c r="G289" i="3"/>
  <c r="F289" i="3"/>
  <c r="F339" i="3"/>
  <c r="G241" i="3"/>
  <c r="F241" i="3"/>
  <c r="G253" i="3"/>
  <c r="F253" i="3"/>
  <c r="G265" i="3"/>
  <c r="F265" i="3"/>
  <c r="G589" i="3"/>
  <c r="F589" i="3"/>
  <c r="F627" i="3"/>
  <c r="F34" i="3"/>
  <c r="F58" i="3"/>
  <c r="F94" i="3"/>
  <c r="F130" i="3"/>
  <c r="G154" i="3"/>
  <c r="G577" i="3"/>
  <c r="F577" i="3"/>
  <c r="F5" i="3"/>
  <c r="G10" i="3"/>
  <c r="F17" i="3"/>
  <c r="G22" i="3"/>
  <c r="F29" i="3"/>
  <c r="F41" i="3"/>
  <c r="G46" i="3"/>
  <c r="F53" i="3"/>
  <c r="F65" i="3"/>
  <c r="G70" i="3"/>
  <c r="F77" i="3"/>
  <c r="G82" i="3"/>
  <c r="F89" i="3"/>
  <c r="F101" i="3"/>
  <c r="G106" i="3"/>
  <c r="F113" i="3"/>
  <c r="G118" i="3"/>
  <c r="F125" i="3"/>
  <c r="F137" i="3"/>
  <c r="G142" i="3"/>
  <c r="F149" i="3"/>
  <c r="F156" i="3"/>
  <c r="G181" i="3"/>
  <c r="F181" i="3"/>
  <c r="G188" i="3"/>
  <c r="F194" i="3"/>
  <c r="F291" i="3"/>
  <c r="F362" i="3"/>
  <c r="F374" i="3"/>
  <c r="F386" i="3"/>
  <c r="F398" i="3"/>
  <c r="F410" i="3"/>
  <c r="F422" i="3"/>
  <c r="F434" i="3"/>
  <c r="F446" i="3"/>
  <c r="F458" i="3"/>
  <c r="F470" i="3"/>
  <c r="F482" i="3"/>
  <c r="F494" i="3"/>
  <c r="F506" i="3"/>
  <c r="F518" i="3"/>
  <c r="F530" i="3"/>
  <c r="G565" i="3"/>
  <c r="F565" i="3"/>
  <c r="F615" i="3"/>
  <c r="F650" i="3"/>
  <c r="G217" i="3"/>
  <c r="F217" i="3"/>
  <c r="F159" i="3"/>
  <c r="G163" i="3"/>
  <c r="F12" i="3"/>
  <c r="F24" i="3"/>
  <c r="F36" i="3"/>
  <c r="F48" i="3"/>
  <c r="F60" i="3"/>
  <c r="F72" i="3"/>
  <c r="F84" i="3"/>
  <c r="F96" i="3"/>
  <c r="F108" i="3"/>
  <c r="F120" i="3"/>
  <c r="F132" i="3"/>
  <c r="F144" i="3"/>
  <c r="F158" i="3"/>
  <c r="G167" i="3"/>
  <c r="F169" i="3"/>
  <c r="G227" i="3"/>
  <c r="F231" i="3"/>
  <c r="G233" i="3"/>
  <c r="F279" i="3"/>
  <c r="F350" i="3"/>
  <c r="G541" i="3"/>
  <c r="F541" i="3"/>
  <c r="G553" i="3"/>
  <c r="F553" i="3"/>
  <c r="F603" i="3"/>
  <c r="G313" i="3"/>
  <c r="F313" i="3"/>
  <c r="G301" i="3"/>
  <c r="F301" i="3"/>
  <c r="G215" i="3"/>
  <c r="F219" i="3"/>
  <c r="G221" i="3"/>
  <c r="F303" i="3"/>
  <c r="F542" i="3"/>
  <c r="F554" i="3"/>
  <c r="G193" i="3"/>
  <c r="F193" i="3"/>
  <c r="G361" i="3"/>
  <c r="F361" i="3"/>
  <c r="G373" i="3"/>
  <c r="F373" i="3"/>
  <c r="G385" i="3"/>
  <c r="F385" i="3"/>
  <c r="G397" i="3"/>
  <c r="F397" i="3"/>
  <c r="G409" i="3"/>
  <c r="F409" i="3"/>
  <c r="G421" i="3"/>
  <c r="F421" i="3"/>
  <c r="G433" i="3"/>
  <c r="F433" i="3"/>
  <c r="G445" i="3"/>
  <c r="F445" i="3"/>
  <c r="G457" i="3"/>
  <c r="F457" i="3"/>
  <c r="G469" i="3"/>
  <c r="F469" i="3"/>
  <c r="G481" i="3"/>
  <c r="F481" i="3"/>
  <c r="G493" i="3"/>
  <c r="F493" i="3"/>
  <c r="G505" i="3"/>
  <c r="F505" i="3"/>
  <c r="G517" i="3"/>
  <c r="F517" i="3"/>
  <c r="G529" i="3"/>
  <c r="F529" i="3"/>
  <c r="G649" i="3"/>
  <c r="F649" i="3"/>
  <c r="G349" i="3"/>
  <c r="F349" i="3"/>
  <c r="F567" i="3"/>
  <c r="F626" i="3"/>
  <c r="G637" i="3"/>
  <c r="F637" i="3"/>
  <c r="G205" i="3"/>
  <c r="F205" i="3"/>
  <c r="G337" i="3"/>
  <c r="F337" i="3"/>
  <c r="G179" i="3"/>
  <c r="F183" i="3"/>
  <c r="G185" i="3"/>
  <c r="F302" i="3"/>
  <c r="G325" i="3"/>
  <c r="F325" i="3"/>
  <c r="F538" i="3"/>
  <c r="F610" i="3"/>
  <c r="F622" i="3"/>
  <c r="F634" i="3"/>
  <c r="F646" i="3"/>
  <c r="F658" i="3"/>
  <c r="F245" i="3"/>
  <c r="F257" i="3"/>
  <c r="F269" i="3"/>
  <c r="F281" i="3"/>
  <c r="F293" i="3"/>
  <c r="F305" i="3"/>
  <c r="F317" i="3"/>
  <c r="F329" i="3"/>
  <c r="F341" i="3"/>
  <c r="F353" i="3"/>
  <c r="F365" i="3"/>
  <c r="F377" i="3"/>
  <c r="F389" i="3"/>
  <c r="F401" i="3"/>
  <c r="F413" i="3"/>
  <c r="F425" i="3"/>
  <c r="F437" i="3"/>
  <c r="F449" i="3"/>
  <c r="F461" i="3"/>
  <c r="F473" i="3"/>
  <c r="F485" i="3"/>
  <c r="F497" i="3"/>
  <c r="F509" i="3"/>
  <c r="F521" i="3"/>
  <c r="F533" i="3"/>
  <c r="F545" i="3"/>
  <c r="F557" i="3"/>
  <c r="F569" i="3"/>
  <c r="F581" i="3"/>
  <c r="F593" i="3"/>
  <c r="F605" i="3"/>
  <c r="F617" i="3"/>
  <c r="F629" i="3"/>
  <c r="F641" i="3"/>
  <c r="F653" i="3"/>
  <c r="F251" i="3"/>
  <c r="F263" i="3"/>
  <c r="F275" i="3"/>
  <c r="F287" i="3"/>
  <c r="F299" i="3"/>
  <c r="F311" i="3"/>
  <c r="F323" i="3"/>
  <c r="F335" i="3"/>
  <c r="F347" i="3"/>
  <c r="F359" i="3"/>
  <c r="F623" i="3"/>
  <c r="F635" i="3"/>
  <c r="F647" i="3"/>
  <c r="F659" i="3"/>
  <c r="F661" i="3"/>
</calcChain>
</file>

<file path=xl/sharedStrings.xml><?xml version="1.0" encoding="utf-8"?>
<sst xmlns="http://schemas.openxmlformats.org/spreadsheetml/2006/main" count="80" uniqueCount="47">
  <si>
    <t>Año</t>
  </si>
  <si>
    <t>(Todas)</t>
  </si>
  <si>
    <t>Mes</t>
  </si>
  <si>
    <t>Tipo gasto</t>
  </si>
  <si>
    <t>Suma de Monto gastado</t>
  </si>
  <si>
    <t>Llantas</t>
  </si>
  <si>
    <t>Ene</t>
  </si>
  <si>
    <t>Reparaciones</t>
  </si>
  <si>
    <t>Feb</t>
  </si>
  <si>
    <t>Combustible</t>
  </si>
  <si>
    <t>Mar</t>
  </si>
  <si>
    <t>Peajes</t>
  </si>
  <si>
    <t>Abr</t>
  </si>
  <si>
    <t>EPPs</t>
  </si>
  <si>
    <t>May</t>
  </si>
  <si>
    <t>Lubricantes</t>
  </si>
  <si>
    <t>Jun</t>
  </si>
  <si>
    <t>Seguro vehicular</t>
  </si>
  <si>
    <t>Jul</t>
  </si>
  <si>
    <t>SOAT</t>
  </si>
  <si>
    <t>Ago</t>
  </si>
  <si>
    <t>Personal</t>
  </si>
  <si>
    <t>Set</t>
  </si>
  <si>
    <t>Mantenimientos</t>
  </si>
  <si>
    <t>Oct</t>
  </si>
  <si>
    <t>Total general</t>
  </si>
  <si>
    <t>Nov</t>
  </si>
  <si>
    <t>Dic</t>
  </si>
  <si>
    <t>Fecha del gasto</t>
  </si>
  <si>
    <t>Tipo camión</t>
  </si>
  <si>
    <t>Capacidad del camión</t>
  </si>
  <si>
    <t>Monto gastado</t>
  </si>
  <si>
    <t>1 Tn</t>
  </si>
  <si>
    <t>Furgon</t>
  </si>
  <si>
    <t>2 Tn</t>
  </si>
  <si>
    <t>Plataforma</t>
  </si>
  <si>
    <t>3 Tn</t>
  </si>
  <si>
    <t>Doble eje</t>
  </si>
  <si>
    <t>5 Tn</t>
  </si>
  <si>
    <t>Furgoneta</t>
  </si>
  <si>
    <t>8 Tn</t>
  </si>
  <si>
    <t>Camioneta</t>
  </si>
  <si>
    <t>10 Tn</t>
  </si>
  <si>
    <t>Van</t>
  </si>
  <si>
    <t>15 Tn</t>
  </si>
  <si>
    <t>Ala de gaviota</t>
  </si>
  <si>
    <t>30 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</si>
</sst>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-409]#,##0"/>
    <numFmt numFmtId="165" formatCode="_ * #,##0_ ;_ * \-#,##0_ ;_ * &quot;-&quot;??_ ;_ @_ "/>
  </numFmts>
  <fonts count="5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9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9E2F3"/>
        <bgColor rgb="FFD9E2F3"/>
      </patternFill>
    </fill>
    <fill>
      <patternFill patternType="solid">
        <fgColor rgb="FF0070C0"/>
        <bgColor rgb="FF007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8EAADB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164" fontId="3" fillId="3" borderId="2" xfId="0" applyNumberFormat="1" applyFont="1" applyFill="1" applyBorder="1"/>
    <xf numFmtId="164" fontId="1" fillId="0" borderId="0" xfId="0" applyNumberFormat="1" applyFont="1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FBE4D5"/>
          <bgColor rgb="FFFBE4D5"/>
        </patternFill>
      </fill>
    </dxf>
    <dxf>
      <fill>
        <patternFill patternType="solid">
          <fgColor theme="5"/>
          <bgColor theme="5"/>
        </patternFill>
      </fill>
    </dxf>
  </dxfs>
  <tableStyles count="1">
    <tableStyle name="Detall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lt1"/>
                </a:solidFill>
                <a:latin typeface="+mn-lt"/>
              </a:defRPr>
            </a:pPr>
            <a:r>
              <a:rPr lang="es-PE" sz="1600" b="1" i="0">
                <a:solidFill>
                  <a:schemeClr val="lt1"/>
                </a:solidFill>
                <a:latin typeface="+mn-lt"/>
              </a:rPr>
              <a:t>GASTOS POR TIPO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v>Total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800" b="0" i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Pivots!$A$5:$A$15</c:f>
              <c:strCache>
                <c:ptCount val="11"/>
                <c:pt idx="0">
                  <c:v>Llantas</c:v>
                </c:pt>
                <c:pt idx="1">
                  <c:v>Reparaciones</c:v>
                </c:pt>
                <c:pt idx="2">
                  <c:v>Combustible</c:v>
                </c:pt>
                <c:pt idx="3">
                  <c:v>Peajes</c:v>
                </c:pt>
                <c:pt idx="4">
                  <c:v>EPPs</c:v>
                </c:pt>
                <c:pt idx="5">
                  <c:v>Lubricantes</c:v>
                </c:pt>
                <c:pt idx="6">
                  <c:v>Seguro vehicular</c:v>
                </c:pt>
                <c:pt idx="7">
                  <c:v>SOAT</c:v>
                </c:pt>
                <c:pt idx="8">
                  <c:v>Personal</c:v>
                </c:pt>
                <c:pt idx="9">
                  <c:v>Mantenimientos</c:v>
                </c:pt>
                <c:pt idx="10">
                  <c:v>Total general</c:v>
                </c:pt>
              </c:strCache>
            </c:strRef>
          </c:cat>
          <c:val>
            <c:numRef>
              <c:f>Pivots!$B$5:$B$15</c:f>
              <c:numCache>
                <c:formatCode>[$$-409]#,##0</c:formatCode>
                <c:ptCount val="11"/>
                <c:pt idx="0">
                  <c:v>380100</c:v>
                </c:pt>
                <c:pt idx="1">
                  <c:v>281500</c:v>
                </c:pt>
                <c:pt idx="2">
                  <c:v>309900</c:v>
                </c:pt>
                <c:pt idx="3">
                  <c:v>351900</c:v>
                </c:pt>
                <c:pt idx="4">
                  <c:v>352500</c:v>
                </c:pt>
                <c:pt idx="5">
                  <c:v>369500</c:v>
                </c:pt>
                <c:pt idx="6">
                  <c:v>379400</c:v>
                </c:pt>
                <c:pt idx="7">
                  <c:v>403900</c:v>
                </c:pt>
                <c:pt idx="8">
                  <c:v>407100</c:v>
                </c:pt>
                <c:pt idx="9">
                  <c:v>416900</c:v>
                </c:pt>
                <c:pt idx="10">
                  <c:v>3552700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BA1-4492-B4EC-22F27723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6842742"/>
        <c:axId val="706608442"/>
      </c:barChart>
      <c:catAx>
        <c:axId val="30684274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1" i="0">
                <a:solidFill>
                  <a:schemeClr val="lt1"/>
                </a:solidFill>
                <a:latin typeface="+mn-lt"/>
              </a:defRPr>
            </a:pPr>
            <a:endParaRPr lang="es-PE"/>
          </a:p>
        </c:txPr>
        <c:crossAx val="706608442"/>
        <c:crosses val="autoZero"/>
        <c:auto val="1"/>
        <c:lblAlgn val="ctr"/>
        <c:lblOffset val="100"/>
        <c:noMultiLvlLbl val="1"/>
      </c:catAx>
      <c:valAx>
        <c:axId val="70660844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[$$-409]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500" b="0" i="0" baseline="0">
                <a:solidFill>
                  <a:schemeClr val="lt1"/>
                </a:solidFill>
                <a:latin typeface="+mn-lt"/>
              </a:defRPr>
            </a:pPr>
            <a:endParaRPr lang="es-PE"/>
          </a:p>
        </c:txPr>
        <c:crossAx val="306842742"/>
        <c:crosses val="max"/>
        <c:crossBetween val="between"/>
      </c:valAx>
    </c:plotArea>
    <c:plotVisOnly val="1"/>
    <c:dispBlanksAs val="zero"/>
    <c:showDLblsOverMax val="1"/>
  </c:chart>
  <c:spPr>
    <a:solidFill>
      <a:schemeClr val="dk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lt1"/>
                </a:solidFill>
                <a:latin typeface="+mn-lt"/>
              </a:defRPr>
            </a:pPr>
            <a:r>
              <a:rPr lang="es-PE" sz="1600" b="1" i="0">
                <a:solidFill>
                  <a:schemeClr val="lt1"/>
                </a:solidFill>
                <a:latin typeface="+mn-lt"/>
              </a:rPr>
              <a:t>DISTRIBUCIÓN DEL GASTO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Pivots!$B$4</c:f>
              <c:strCache>
                <c:ptCount val="1"/>
                <c:pt idx="0">
                  <c:v>Suma de Monto gastado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4181-46DA-8BF9-A7EBF00ECF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4181-46DA-8BF9-A7EBF00ECF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4181-46DA-8BF9-A7EBF00ECF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4181-46DA-8BF9-A7EBF00ECF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9-4181-46DA-8BF9-A7EBF00ECFF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B-4181-46DA-8BF9-A7EBF00ECFFF}"/>
              </c:ext>
            </c:extLst>
          </c:dPt>
          <c:dPt>
            <c:idx val="6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D-4181-46DA-8BF9-A7EBF00ECFFF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F-4181-46DA-8BF9-A7EBF00ECFFF}"/>
              </c:ext>
            </c:extLst>
          </c:dPt>
          <c:dPt>
            <c:idx val="8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11-4181-46DA-8BF9-A7EBF00ECFFF}"/>
              </c:ext>
            </c:extLst>
          </c:dPt>
          <c:dPt>
            <c:idx val="9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13-4181-46DA-8BF9-A7EBF00ECFFF}"/>
              </c:ext>
            </c:extLst>
          </c:dPt>
          <c:dPt>
            <c:idx val="10"/>
            <c:bubble3D val="0"/>
            <c:spPr>
              <a:solidFill>
                <a:srgbClr val="8CB9E2"/>
              </a:solidFill>
            </c:spPr>
            <c:extLst>
              <c:ext xmlns:c16="http://schemas.microsoft.com/office/drawing/2014/chart" uri="{C3380CC4-5D6E-409C-BE32-E72D297353CC}">
                <c16:uniqueId val="{00000015-4181-46DA-8BF9-A7EBF00ECFF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Pivots!$A$5:$A$15</c:f>
              <c:strCache>
                <c:ptCount val="11"/>
                <c:pt idx="0">
                  <c:v>Llantas</c:v>
                </c:pt>
                <c:pt idx="1">
                  <c:v>Reparaciones</c:v>
                </c:pt>
                <c:pt idx="2">
                  <c:v>Combustible</c:v>
                </c:pt>
                <c:pt idx="3">
                  <c:v>Peajes</c:v>
                </c:pt>
                <c:pt idx="4">
                  <c:v>EPPs</c:v>
                </c:pt>
                <c:pt idx="5">
                  <c:v>Lubricantes</c:v>
                </c:pt>
                <c:pt idx="6">
                  <c:v>Seguro vehicular</c:v>
                </c:pt>
                <c:pt idx="7">
                  <c:v>SOAT</c:v>
                </c:pt>
                <c:pt idx="8">
                  <c:v>Personal</c:v>
                </c:pt>
                <c:pt idx="9">
                  <c:v>Mantenimientos</c:v>
                </c:pt>
                <c:pt idx="10">
                  <c:v>Total general</c:v>
                </c:pt>
              </c:strCache>
            </c:strRef>
          </c:cat>
          <c:val>
            <c:numRef>
              <c:f>Pivots!$B$5:$B$15</c:f>
              <c:numCache>
                <c:formatCode>[$$-409]#,##0</c:formatCode>
                <c:ptCount val="11"/>
                <c:pt idx="0">
                  <c:v>380100</c:v>
                </c:pt>
                <c:pt idx="1">
                  <c:v>281500</c:v>
                </c:pt>
                <c:pt idx="2">
                  <c:v>309900</c:v>
                </c:pt>
                <c:pt idx="3">
                  <c:v>351900</c:v>
                </c:pt>
                <c:pt idx="4">
                  <c:v>352500</c:v>
                </c:pt>
                <c:pt idx="5">
                  <c:v>369500</c:v>
                </c:pt>
                <c:pt idx="6">
                  <c:v>379400</c:v>
                </c:pt>
                <c:pt idx="7">
                  <c:v>403900</c:v>
                </c:pt>
                <c:pt idx="8">
                  <c:v>407100</c:v>
                </c:pt>
                <c:pt idx="9">
                  <c:v>416900</c:v>
                </c:pt>
                <c:pt idx="10">
                  <c:v>3552700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181-46DA-8BF9-A7EBF00EC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6"/>
      </c:doughnutChart>
    </c:plotArea>
    <c:plotVisOnly val="1"/>
    <c:dispBlanksAs val="zero"/>
    <c:showDLblsOverMax val="1"/>
  </c:chart>
  <c:spPr>
    <a:solidFill>
      <a:schemeClr val="dk1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600" b="1" i="0">
                <a:solidFill>
                  <a:schemeClr val="lt1"/>
                </a:solidFill>
                <a:latin typeface="+mn-lt"/>
              </a:defRPr>
            </a:pPr>
            <a:r>
              <a:rPr lang="es-PE" sz="1600" b="1" i="0">
                <a:solidFill>
                  <a:schemeClr val="lt1"/>
                </a:solidFill>
                <a:latin typeface="+mn-lt"/>
              </a:rPr>
              <a:t>GASTO $ POR MES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Total</c:v>
          </c:tx>
          <c:spPr>
            <a:solidFill>
              <a:srgbClr val="4472C4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Pivots!$D$5:$D$17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 general</c:v>
                </c:pt>
              </c:strCache>
            </c:strRef>
          </c:cat>
          <c:val>
            <c:numRef>
              <c:f>Pivots!$E$5:$E$17</c:f>
              <c:numCache>
                <c:formatCode>[$$-409]#,##0</c:formatCode>
                <c:ptCount val="13"/>
                <c:pt idx="0">
                  <c:v>494100</c:v>
                </c:pt>
                <c:pt idx="1">
                  <c:v>444700</c:v>
                </c:pt>
                <c:pt idx="2">
                  <c:v>493400</c:v>
                </c:pt>
                <c:pt idx="3">
                  <c:v>206300</c:v>
                </c:pt>
                <c:pt idx="4">
                  <c:v>302900</c:v>
                </c:pt>
                <c:pt idx="5">
                  <c:v>194800</c:v>
                </c:pt>
                <c:pt idx="6">
                  <c:v>266100</c:v>
                </c:pt>
                <c:pt idx="7">
                  <c:v>225300</c:v>
                </c:pt>
                <c:pt idx="8">
                  <c:v>178000</c:v>
                </c:pt>
                <c:pt idx="9">
                  <c:v>263000</c:v>
                </c:pt>
                <c:pt idx="10">
                  <c:v>220500</c:v>
                </c:pt>
                <c:pt idx="11">
                  <c:v>263600</c:v>
                </c:pt>
                <c:pt idx="12">
                  <c:v>3552700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B27-4EE7-9C77-CED3BB1AA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181935"/>
        <c:axId val="1639204710"/>
      </c:barChart>
      <c:catAx>
        <c:axId val="3191819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lt1"/>
                </a:solidFill>
                <a:latin typeface="+mn-lt"/>
              </a:defRPr>
            </a:pPr>
            <a:endParaRPr lang="es-PE"/>
          </a:p>
        </c:txPr>
        <c:crossAx val="1639204710"/>
        <c:crosses val="autoZero"/>
        <c:auto val="1"/>
        <c:lblAlgn val="ctr"/>
        <c:lblOffset val="100"/>
        <c:noMultiLvlLbl val="1"/>
      </c:catAx>
      <c:valAx>
        <c:axId val="163920471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[$$-409]#,##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chemeClr val="lt1"/>
                </a:solidFill>
                <a:latin typeface="+mn-lt"/>
              </a:defRPr>
            </a:pPr>
            <a:endParaRPr lang="es-PE"/>
          </a:p>
        </c:txPr>
        <c:crossAx val="319181935"/>
        <c:crosses val="autoZero"/>
        <c:crossBetween val="between"/>
      </c:valAx>
    </c:plotArea>
    <c:plotVisOnly val="1"/>
    <c:dispBlanksAs val="zero"/>
    <c:showDLblsOverMax val="1"/>
  </c:chart>
  <c:spPr>
    <a:solidFill>
      <a:schemeClr val="dk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8</xdr:row>
      <xdr:rowOff>19050</xdr:rowOff>
    </xdr:from>
    <xdr:ext cx="5105400" cy="2200275"/>
    <xdr:graphicFrame macro="">
      <xdr:nvGraphicFramePr>
        <xdr:cNvPr id="1635972227" name="Chart 1">
          <a:extLst>
            <a:ext uri="{FF2B5EF4-FFF2-40B4-BE49-F238E27FC236}">
              <a16:creationId xmlns:a16="http://schemas.microsoft.com/office/drawing/2014/main" id="{00000000-0008-0000-0000-000083F482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7</xdr:col>
      <xdr:colOff>342900</xdr:colOff>
      <xdr:row>8</xdr:row>
      <xdr:rowOff>28575</xdr:rowOff>
    </xdr:from>
    <xdr:ext cx="4448175" cy="2200275"/>
    <xdr:graphicFrame macro="">
      <xdr:nvGraphicFramePr>
        <xdr:cNvPr id="1962730701" name="Chart 2">
          <a:extLst>
            <a:ext uri="{FF2B5EF4-FFF2-40B4-BE49-F238E27FC236}">
              <a16:creationId xmlns:a16="http://schemas.microsoft.com/office/drawing/2014/main" id="{00000000-0008-0000-0000-0000CDE4FC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523875</xdr:colOff>
      <xdr:row>19</xdr:row>
      <xdr:rowOff>85725</xdr:rowOff>
    </xdr:from>
    <xdr:ext cx="9610725" cy="1762125"/>
    <xdr:graphicFrame macro="">
      <xdr:nvGraphicFramePr>
        <xdr:cNvPr id="2024203345" name="Chart 3">
          <a:extLst>
            <a:ext uri="{FF2B5EF4-FFF2-40B4-BE49-F238E27FC236}">
              <a16:creationId xmlns:a16="http://schemas.microsoft.com/office/drawing/2014/main" id="{00000000-0008-0000-0000-000051E4A6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733425</xdr:colOff>
      <xdr:row>6</xdr:row>
      <xdr:rowOff>9525</xdr:rowOff>
    </xdr:from>
    <xdr:ext cx="1724025" cy="3238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493513" y="3622838"/>
          <a:ext cx="1704975" cy="314325"/>
        </a:xfrm>
        <a:prstGeom prst="roundRect">
          <a:avLst>
            <a:gd name="adj" fmla="val 16667"/>
          </a:avLst>
        </a:prstGeom>
        <a:solidFill>
          <a:schemeClr val="dk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7</xdr:col>
      <xdr:colOff>409575</xdr:colOff>
      <xdr:row>8</xdr:row>
      <xdr:rowOff>76200</xdr:rowOff>
    </xdr:from>
    <xdr:ext cx="676275" cy="60007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609600</xdr:colOff>
      <xdr:row>8</xdr:row>
      <xdr:rowOff>47625</xdr:rowOff>
    </xdr:from>
    <xdr:ext cx="571500" cy="5905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85725</xdr:colOff>
      <xdr:row>19</xdr:row>
      <xdr:rowOff>142875</xdr:rowOff>
    </xdr:from>
    <xdr:ext cx="752475" cy="561975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661">
  <tableColumns count="7">
    <tableColumn id="1" xr3:uid="{00000000-0010-0000-0000-000001000000}" name="Fecha del gasto"/>
    <tableColumn id="2" xr3:uid="{00000000-0010-0000-0000-000002000000}" name="Tipo camión"/>
    <tableColumn id="3" xr3:uid="{00000000-0010-0000-0000-000003000000}" name="Capacidad del camión"/>
    <tableColumn id="4" xr3:uid="{00000000-0010-0000-0000-000004000000}" name="Tipo gasto"/>
    <tableColumn id="5" xr3:uid="{00000000-0010-0000-0000-000005000000}" name="Monto gastado"/>
    <tableColumn id="6" xr3:uid="{00000000-0010-0000-0000-000006000000}" name="Mes"/>
    <tableColumn id="7" xr3:uid="{00000000-0010-0000-0000-000007000000}" name="Año"/>
  </tableColumns>
  <tableStyleInfo name="Detall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Z1000"/>
  <sheetViews>
    <sheetView showGridLines="0" tabSelected="1" topLeftCell="A7" zoomScale="150" zoomScaleNormal="150" workbookViewId="0"/>
  </sheetViews>
  <sheetFormatPr baseColWidth="10" defaultColWidth="14.42578125" defaultRowHeight="15" customHeight="1" x14ac:dyDescent="0.25"/>
  <cols>
    <col min="1" max="26" width="11.4257812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>
      <selection activeCell="F20" sqref="F20"/>
    </sheetView>
  </sheetViews>
  <sheetFormatPr baseColWidth="10" defaultColWidth="14.42578125" defaultRowHeight="15" customHeight="1" x14ac:dyDescent="0.25"/>
  <cols>
    <col min="1" max="1" width="15.7109375" customWidth="1"/>
    <col min="2" max="2" width="22.5703125" customWidth="1"/>
    <col min="3" max="3" width="10.7109375" customWidth="1"/>
    <col min="4" max="4" width="12.5703125" customWidth="1"/>
    <col min="5" max="5" width="22.5703125" customWidth="1"/>
    <col min="6" max="26" width="10.7109375" customWidth="1"/>
  </cols>
  <sheetData>
    <row r="1" spans="1:5" x14ac:dyDescent="0.25">
      <c r="A1" s="2" t="s">
        <v>0</v>
      </c>
      <c r="B1" s="3" t="s">
        <v>1</v>
      </c>
      <c r="C1" s="4" t="e">
        <f>GETPIVOTDATA("Monto gastado",$A$4)</f>
        <v>#REF!</v>
      </c>
      <c r="D1" s="2" t="s">
        <v>0</v>
      </c>
      <c r="E1" s="3" t="s">
        <v>1</v>
      </c>
    </row>
    <row r="2" spans="1:5" x14ac:dyDescent="0.25">
      <c r="A2" s="2" t="s">
        <v>2</v>
      </c>
      <c r="B2" s="3" t="s">
        <v>1</v>
      </c>
      <c r="D2" s="2" t="s">
        <v>3</v>
      </c>
      <c r="E2" s="3" t="s">
        <v>1</v>
      </c>
    </row>
    <row r="4" spans="1:5" x14ac:dyDescent="0.25">
      <c r="A4" s="2" t="s">
        <v>3</v>
      </c>
      <c r="B4" s="3" t="s">
        <v>4</v>
      </c>
      <c r="D4" s="2" t="s">
        <v>2</v>
      </c>
      <c r="E4" s="3" t="s">
        <v>4</v>
      </c>
    </row>
    <row r="5" spans="1:5" x14ac:dyDescent="0.25">
      <c r="A5" s="3" t="s">
        <v>5</v>
      </c>
      <c r="B5" s="5">
        <v>380100</v>
      </c>
      <c r="D5" s="3" t="s">
        <v>6</v>
      </c>
      <c r="E5" s="5">
        <v>494100</v>
      </c>
    </row>
    <row r="6" spans="1:5" x14ac:dyDescent="0.25">
      <c r="A6" s="3" t="s">
        <v>7</v>
      </c>
      <c r="B6" s="5">
        <v>281500</v>
      </c>
      <c r="D6" s="3" t="s">
        <v>8</v>
      </c>
      <c r="E6" s="5">
        <v>444700</v>
      </c>
    </row>
    <row r="7" spans="1:5" x14ac:dyDescent="0.25">
      <c r="A7" s="3" t="s">
        <v>9</v>
      </c>
      <c r="B7" s="5">
        <v>309900</v>
      </c>
      <c r="D7" s="3" t="s">
        <v>10</v>
      </c>
      <c r="E7" s="5">
        <v>493400</v>
      </c>
    </row>
    <row r="8" spans="1:5" x14ac:dyDescent="0.25">
      <c r="A8" s="3" t="s">
        <v>11</v>
      </c>
      <c r="B8" s="5">
        <v>351900</v>
      </c>
      <c r="D8" s="3" t="s">
        <v>12</v>
      </c>
      <c r="E8" s="5">
        <v>206300</v>
      </c>
    </row>
    <row r="9" spans="1:5" x14ac:dyDescent="0.25">
      <c r="A9" s="3" t="s">
        <v>13</v>
      </c>
      <c r="B9" s="5">
        <v>352500</v>
      </c>
      <c r="D9" s="3" t="s">
        <v>14</v>
      </c>
      <c r="E9" s="5">
        <v>302900</v>
      </c>
    </row>
    <row r="10" spans="1:5" x14ac:dyDescent="0.25">
      <c r="A10" s="3" t="s">
        <v>15</v>
      </c>
      <c r="B10" s="5">
        <v>369500</v>
      </c>
      <c r="D10" s="3" t="s">
        <v>16</v>
      </c>
      <c r="E10" s="5">
        <v>194800</v>
      </c>
    </row>
    <row r="11" spans="1:5" x14ac:dyDescent="0.25">
      <c r="A11" s="3" t="s">
        <v>17</v>
      </c>
      <c r="B11" s="5">
        <v>379400</v>
      </c>
      <c r="D11" s="3" t="s">
        <v>18</v>
      </c>
      <c r="E11" s="5">
        <v>266100</v>
      </c>
    </row>
    <row r="12" spans="1:5" x14ac:dyDescent="0.25">
      <c r="A12" s="3" t="s">
        <v>19</v>
      </c>
      <c r="B12" s="5">
        <v>403900</v>
      </c>
      <c r="D12" s="3" t="s">
        <v>20</v>
      </c>
      <c r="E12" s="5">
        <v>225300</v>
      </c>
    </row>
    <row r="13" spans="1:5" x14ac:dyDescent="0.25">
      <c r="A13" s="3" t="s">
        <v>21</v>
      </c>
      <c r="B13" s="5">
        <v>407100</v>
      </c>
      <c r="D13" s="3" t="s">
        <v>22</v>
      </c>
      <c r="E13" s="5">
        <v>178000</v>
      </c>
    </row>
    <row r="14" spans="1:5" x14ac:dyDescent="0.25">
      <c r="A14" s="3" t="s">
        <v>23</v>
      </c>
      <c r="B14" s="5">
        <v>416900</v>
      </c>
      <c r="D14" s="3" t="s">
        <v>24</v>
      </c>
      <c r="E14" s="5">
        <v>263000</v>
      </c>
    </row>
    <row r="15" spans="1:5" x14ac:dyDescent="0.25">
      <c r="A15" s="3" t="s">
        <v>25</v>
      </c>
      <c r="B15" s="5">
        <v>3552700</v>
      </c>
      <c r="D15" s="3" t="s">
        <v>26</v>
      </c>
      <c r="E15" s="5">
        <v>220500</v>
      </c>
    </row>
    <row r="16" spans="1:5" x14ac:dyDescent="0.25">
      <c r="D16" s="3" t="s">
        <v>27</v>
      </c>
      <c r="E16" s="5">
        <v>263600</v>
      </c>
    </row>
    <row r="17" spans="4:5" x14ac:dyDescent="0.25">
      <c r="D17" s="3" t="s">
        <v>25</v>
      </c>
      <c r="E17" s="5">
        <v>3552700</v>
      </c>
    </row>
    <row r="21" spans="4:5" ht="15.75" customHeight="1" x14ac:dyDescent="0.25"/>
    <row r="22" spans="4:5" ht="15.75" customHeight="1" x14ac:dyDescent="0.25"/>
    <row r="23" spans="4:5" ht="15.75" customHeight="1" x14ac:dyDescent="0.25"/>
    <row r="24" spans="4:5" ht="15.75" customHeight="1" x14ac:dyDescent="0.25"/>
    <row r="25" spans="4:5" ht="15.75" customHeight="1" x14ac:dyDescent="0.25"/>
    <row r="26" spans="4:5" ht="15.75" customHeight="1" x14ac:dyDescent="0.25"/>
    <row r="27" spans="4:5" ht="15.75" customHeight="1" x14ac:dyDescent="0.25"/>
    <row r="28" spans="4:5" ht="15.75" customHeight="1" x14ac:dyDescent="0.25"/>
    <row r="29" spans="4:5" ht="15.75" customHeight="1" x14ac:dyDescent="0.25"/>
    <row r="30" spans="4:5" ht="15.75" customHeight="1" x14ac:dyDescent="0.25"/>
    <row r="31" spans="4:5" ht="15.75" customHeight="1" x14ac:dyDescent="0.25"/>
    <row r="32" spans="4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ColWidth="14.42578125" defaultRowHeight="15" customHeight="1" x14ac:dyDescent="0.25"/>
  <cols>
    <col min="1" max="1" width="14.85546875" customWidth="1"/>
    <col min="2" max="2" width="14.5703125" customWidth="1"/>
    <col min="3" max="3" width="11.5703125" customWidth="1"/>
    <col min="4" max="4" width="22" customWidth="1"/>
    <col min="5" max="5" width="16.5703125" customWidth="1"/>
    <col min="6" max="26" width="11.42578125" customWidth="1"/>
  </cols>
  <sheetData>
    <row r="1" spans="1:26" ht="11.25" customHeight="1" x14ac:dyDescent="0.25">
      <c r="A1" s="6" t="s">
        <v>28</v>
      </c>
      <c r="B1" s="7" t="s">
        <v>29</v>
      </c>
      <c r="C1" s="7" t="s">
        <v>30</v>
      </c>
      <c r="D1" s="6" t="s">
        <v>3</v>
      </c>
      <c r="E1" s="6" t="s">
        <v>31</v>
      </c>
      <c r="F1" s="8" t="s">
        <v>2</v>
      </c>
      <c r="G1" s="8" t="s">
        <v>0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1.25" customHeight="1" x14ac:dyDescent="0.25">
      <c r="A2" s="9">
        <f t="shared" ref="A2:A256" ca="1" si="0">RANDBETWEEN(43101,43555)</f>
        <v>43410</v>
      </c>
      <c r="B2" s="10" t="str">
        <f ca="1">VLOOKUP(RANDBETWEEN(1,7),Tablas!$K$3:$L$9,2,0)</f>
        <v>Van</v>
      </c>
      <c r="C2" s="11" t="str">
        <f ca="1">VLOOKUP(RANDBETWEEN(1,8),Tablas!$H$3:$I$10,2,0)</f>
        <v>8 Tn</v>
      </c>
      <c r="D2" s="12" t="str">
        <f ca="1">VLOOKUP(RANDBETWEEN(1,10),Tablas!$E$3:$F$12,2,0)</f>
        <v>Peajes</v>
      </c>
      <c r="E2" s="13">
        <f t="shared" ref="E2:E256" ca="1" si="1">RANDBETWEEN(10,100)*100</f>
        <v>8000</v>
      </c>
      <c r="F2" s="11" t="str">
        <f ca="1">VLOOKUP(MONTH(Detalle!$A2),Tablas!$B$3:$C$14,2,0)</f>
        <v>Nov</v>
      </c>
      <c r="G2" s="10">
        <f ca="1">YEAR(Detalle!$A2)</f>
        <v>2018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1.25" customHeight="1" x14ac:dyDescent="0.25">
      <c r="A3" s="9">
        <f t="shared" ca="1" si="0"/>
        <v>43111</v>
      </c>
      <c r="B3" s="10" t="str">
        <f ca="1">VLOOKUP(RANDBETWEEN(1,7),Tablas!$K$3:$L$9,2,0)</f>
        <v>Doble eje</v>
      </c>
      <c r="C3" s="11" t="str">
        <f ca="1">VLOOKUP(RANDBETWEEN(1,8),Tablas!$H$3:$I$10,2,0)</f>
        <v>10 Tn</v>
      </c>
      <c r="D3" s="12" t="str">
        <f ca="1">VLOOKUP(RANDBETWEEN(1,10),Tablas!$E$3:$F$12,2,0)</f>
        <v>SOAT</v>
      </c>
      <c r="E3" s="13">
        <f t="shared" ca="1" si="1"/>
        <v>9900</v>
      </c>
      <c r="F3" s="11" t="str">
        <f ca="1">VLOOKUP(MONTH(Detalle!$A3),Tablas!$B$3:$C$14,2,0)</f>
        <v>Ene</v>
      </c>
      <c r="G3" s="10">
        <f ca="1">YEAR(Detalle!$A3)</f>
        <v>2018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1.25" customHeight="1" x14ac:dyDescent="0.25">
      <c r="A4" s="9">
        <f t="shared" ca="1" si="0"/>
        <v>43423</v>
      </c>
      <c r="B4" s="10" t="str">
        <f ca="1">VLOOKUP(RANDBETWEEN(1,7),Tablas!$K$3:$L$9,2,0)</f>
        <v>Doble eje</v>
      </c>
      <c r="C4" s="11" t="str">
        <f ca="1">VLOOKUP(RANDBETWEEN(1,8),Tablas!$H$3:$I$10,2,0)</f>
        <v>5 Tn</v>
      </c>
      <c r="D4" s="12" t="str">
        <f ca="1">VLOOKUP(RANDBETWEEN(1,10),Tablas!$E$3:$F$12,2,0)</f>
        <v>Reparaciones</v>
      </c>
      <c r="E4" s="13">
        <f t="shared" ca="1" si="1"/>
        <v>8900</v>
      </c>
      <c r="F4" s="11" t="str">
        <f ca="1">VLOOKUP(MONTH(Detalle!$A4),Tablas!$B$3:$C$14,2,0)</f>
        <v>Nov</v>
      </c>
      <c r="G4" s="10">
        <f ca="1">YEAR(Detalle!$A4)</f>
        <v>2018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1.25" customHeight="1" x14ac:dyDescent="0.25">
      <c r="A5" s="9">
        <f t="shared" ca="1" si="0"/>
        <v>43412</v>
      </c>
      <c r="B5" s="10" t="str">
        <f ca="1">VLOOKUP(RANDBETWEEN(1,7),Tablas!$K$3:$L$9,2,0)</f>
        <v>Plataforma</v>
      </c>
      <c r="C5" s="11" t="str">
        <f ca="1">VLOOKUP(RANDBETWEEN(1,8),Tablas!$H$3:$I$10,2,0)</f>
        <v>30 Tn</v>
      </c>
      <c r="D5" s="12" t="str">
        <f ca="1">VLOOKUP(RANDBETWEEN(1,10),Tablas!$E$3:$F$12,2,0)</f>
        <v>Reparaciones</v>
      </c>
      <c r="E5" s="13">
        <f t="shared" ca="1" si="1"/>
        <v>4700</v>
      </c>
      <c r="F5" s="11" t="str">
        <f ca="1">VLOOKUP(MONTH(Detalle!$A5),Tablas!$B$3:$C$14,2,0)</f>
        <v>Nov</v>
      </c>
      <c r="G5" s="10">
        <f ca="1">YEAR(Detalle!$A5)</f>
        <v>2018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1.25" customHeight="1" x14ac:dyDescent="0.25">
      <c r="A6" s="9">
        <f t="shared" ca="1" si="0"/>
        <v>43257</v>
      </c>
      <c r="B6" s="10" t="str">
        <f ca="1">VLOOKUP(RANDBETWEEN(1,7),Tablas!$K$3:$L$9,2,0)</f>
        <v>Furgon</v>
      </c>
      <c r="C6" s="11" t="str">
        <f ca="1">VLOOKUP(RANDBETWEEN(1,8),Tablas!$H$3:$I$10,2,0)</f>
        <v>15 Tn</v>
      </c>
      <c r="D6" s="12" t="str">
        <f ca="1">VLOOKUP(RANDBETWEEN(1,10),Tablas!$E$3:$F$12,2,0)</f>
        <v>Personal</v>
      </c>
      <c r="E6" s="13">
        <f t="shared" ca="1" si="1"/>
        <v>8200</v>
      </c>
      <c r="F6" s="11" t="str">
        <f ca="1">VLOOKUP(MONTH(Detalle!$A6),Tablas!$B$3:$C$14,2,0)</f>
        <v>Jun</v>
      </c>
      <c r="G6" s="10">
        <f ca="1">YEAR(Detalle!$A6)</f>
        <v>2018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1.25" customHeight="1" x14ac:dyDescent="0.25">
      <c r="A7" s="9">
        <f t="shared" ca="1" si="0"/>
        <v>43396</v>
      </c>
      <c r="B7" s="10" t="str">
        <f ca="1">VLOOKUP(RANDBETWEEN(1,7),Tablas!$K$3:$L$9,2,0)</f>
        <v>Ala de gaviota</v>
      </c>
      <c r="C7" s="11" t="str">
        <f ca="1">VLOOKUP(RANDBETWEEN(1,8),Tablas!$H$3:$I$10,2,0)</f>
        <v>10 Tn</v>
      </c>
      <c r="D7" s="12" t="str">
        <f ca="1">VLOOKUP(RANDBETWEEN(1,10),Tablas!$E$3:$F$12,2,0)</f>
        <v>EPPs</v>
      </c>
      <c r="E7" s="13">
        <f t="shared" ca="1" si="1"/>
        <v>6200</v>
      </c>
      <c r="F7" s="11" t="str">
        <f ca="1">VLOOKUP(MONTH(Detalle!$A7),Tablas!$B$3:$C$14,2,0)</f>
        <v>Oct</v>
      </c>
      <c r="G7" s="10">
        <f ca="1">YEAR(Detalle!$A7)</f>
        <v>2018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1.25" customHeight="1" x14ac:dyDescent="0.25">
      <c r="A8" s="9">
        <f t="shared" ca="1" si="0"/>
        <v>43469</v>
      </c>
      <c r="B8" s="10" t="str">
        <f ca="1">VLOOKUP(RANDBETWEEN(1,7),Tablas!$K$3:$L$9,2,0)</f>
        <v>Doble eje</v>
      </c>
      <c r="C8" s="11" t="str">
        <f ca="1">VLOOKUP(RANDBETWEEN(1,8),Tablas!$H$3:$I$10,2,0)</f>
        <v>3 Tn</v>
      </c>
      <c r="D8" s="12" t="str">
        <f ca="1">VLOOKUP(RANDBETWEEN(1,10),Tablas!$E$3:$F$12,2,0)</f>
        <v>Peajes</v>
      </c>
      <c r="E8" s="13">
        <f t="shared" ca="1" si="1"/>
        <v>9000</v>
      </c>
      <c r="F8" s="11" t="str">
        <f ca="1">VLOOKUP(MONTH(Detalle!$A8),Tablas!$B$3:$C$14,2,0)</f>
        <v>Ene</v>
      </c>
      <c r="G8" s="10">
        <f ca="1">YEAR(Detalle!$A8)</f>
        <v>2019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1.25" customHeight="1" x14ac:dyDescent="0.25">
      <c r="A9" s="9">
        <f t="shared" ca="1" si="0"/>
        <v>43288</v>
      </c>
      <c r="B9" s="10" t="str">
        <f ca="1">VLOOKUP(RANDBETWEEN(1,7),Tablas!$K$3:$L$9,2,0)</f>
        <v>Doble eje</v>
      </c>
      <c r="C9" s="11" t="str">
        <f ca="1">VLOOKUP(RANDBETWEEN(1,8),Tablas!$H$3:$I$10,2,0)</f>
        <v>8 Tn</v>
      </c>
      <c r="D9" s="12" t="str">
        <f ca="1">VLOOKUP(RANDBETWEEN(1,10),Tablas!$E$3:$F$12,2,0)</f>
        <v>SOAT</v>
      </c>
      <c r="E9" s="13">
        <f t="shared" ca="1" si="1"/>
        <v>2300</v>
      </c>
      <c r="F9" s="11" t="str">
        <f ca="1">VLOOKUP(MONTH(Detalle!$A9),Tablas!$B$3:$C$14,2,0)</f>
        <v>Jul</v>
      </c>
      <c r="G9" s="10">
        <f ca="1">YEAR(Detalle!$A9)</f>
        <v>2018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1.25" customHeight="1" x14ac:dyDescent="0.25">
      <c r="A10" s="9">
        <f t="shared" ca="1" si="0"/>
        <v>43209</v>
      </c>
      <c r="B10" s="10" t="str">
        <f ca="1">VLOOKUP(RANDBETWEEN(1,7),Tablas!$K$3:$L$9,2,0)</f>
        <v>Furgon</v>
      </c>
      <c r="C10" s="11" t="str">
        <f ca="1">VLOOKUP(RANDBETWEEN(1,8),Tablas!$H$3:$I$10,2,0)</f>
        <v>3 Tn</v>
      </c>
      <c r="D10" s="12" t="str">
        <f ca="1">VLOOKUP(RANDBETWEEN(1,10),Tablas!$E$3:$F$12,2,0)</f>
        <v>Lubricantes</v>
      </c>
      <c r="E10" s="13">
        <f t="shared" ca="1" si="1"/>
        <v>7100</v>
      </c>
      <c r="F10" s="11" t="str">
        <f ca="1">VLOOKUP(MONTH(Detalle!$A10),Tablas!$B$3:$C$14,2,0)</f>
        <v>Abr</v>
      </c>
      <c r="G10" s="10">
        <f ca="1">YEAR(Detalle!$A10)</f>
        <v>2018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1.25" customHeight="1" x14ac:dyDescent="0.25">
      <c r="A11" s="9">
        <f t="shared" ca="1" si="0"/>
        <v>43509</v>
      </c>
      <c r="B11" s="10" t="str">
        <f ca="1">VLOOKUP(RANDBETWEEN(1,7),Tablas!$K$3:$L$9,2,0)</f>
        <v>Furgon</v>
      </c>
      <c r="C11" s="11" t="str">
        <f ca="1">VLOOKUP(RANDBETWEEN(1,8),Tablas!$H$3:$I$10,2,0)</f>
        <v>30 Tn</v>
      </c>
      <c r="D11" s="12" t="str">
        <f ca="1">VLOOKUP(RANDBETWEEN(1,10),Tablas!$E$3:$F$12,2,0)</f>
        <v>Combustible</v>
      </c>
      <c r="E11" s="13">
        <f t="shared" ca="1" si="1"/>
        <v>7100</v>
      </c>
      <c r="F11" s="11" t="str">
        <f ca="1">VLOOKUP(MONTH(Detalle!$A11),Tablas!$B$3:$C$14,2,0)</f>
        <v>Feb</v>
      </c>
      <c r="G11" s="10">
        <f ca="1">YEAR(Detalle!$A11)</f>
        <v>2019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1.25" customHeight="1" x14ac:dyDescent="0.25">
      <c r="A12" s="9">
        <f t="shared" ca="1" si="0"/>
        <v>43445</v>
      </c>
      <c r="B12" s="10" t="str">
        <f ca="1">VLOOKUP(RANDBETWEEN(1,7),Tablas!$K$3:$L$9,2,0)</f>
        <v>Plataforma</v>
      </c>
      <c r="C12" s="11" t="str">
        <f ca="1">VLOOKUP(RANDBETWEEN(1,8),Tablas!$H$3:$I$10,2,0)</f>
        <v>10 Tn</v>
      </c>
      <c r="D12" s="12" t="str">
        <f ca="1">VLOOKUP(RANDBETWEEN(1,10),Tablas!$E$3:$F$12,2,0)</f>
        <v>EPPs</v>
      </c>
      <c r="E12" s="13">
        <f t="shared" ca="1" si="1"/>
        <v>1100</v>
      </c>
      <c r="F12" s="11" t="str">
        <f ca="1">VLOOKUP(MONTH(Detalle!$A12),Tablas!$B$3:$C$14,2,0)</f>
        <v>Dic</v>
      </c>
      <c r="G12" s="10">
        <f ca="1">YEAR(Detalle!$A12)</f>
        <v>2018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1.25" customHeight="1" x14ac:dyDescent="0.25">
      <c r="A13" s="9">
        <f t="shared" ca="1" si="0"/>
        <v>43361</v>
      </c>
      <c r="B13" s="10" t="str">
        <f ca="1">VLOOKUP(RANDBETWEEN(1,7),Tablas!$K$3:$L$9,2,0)</f>
        <v>Van</v>
      </c>
      <c r="C13" s="11" t="str">
        <f ca="1">VLOOKUP(RANDBETWEEN(1,8),Tablas!$H$3:$I$10,2,0)</f>
        <v>15 Tn</v>
      </c>
      <c r="D13" s="12" t="str">
        <f ca="1">VLOOKUP(RANDBETWEEN(1,10),Tablas!$E$3:$F$12,2,0)</f>
        <v>Lubricantes</v>
      </c>
      <c r="E13" s="13">
        <f t="shared" ca="1" si="1"/>
        <v>1500</v>
      </c>
      <c r="F13" s="11" t="str">
        <f ca="1">VLOOKUP(MONTH(Detalle!$A13),Tablas!$B$3:$C$14,2,0)</f>
        <v>Set</v>
      </c>
      <c r="G13" s="10">
        <f ca="1">YEAR(Detalle!$A13)</f>
        <v>2018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1.25" customHeight="1" x14ac:dyDescent="0.25">
      <c r="A14" s="9">
        <f t="shared" ca="1" si="0"/>
        <v>43466</v>
      </c>
      <c r="B14" s="10" t="str">
        <f ca="1">VLOOKUP(RANDBETWEEN(1,7),Tablas!$K$3:$L$9,2,0)</f>
        <v>Camioneta</v>
      </c>
      <c r="C14" s="11" t="str">
        <f ca="1">VLOOKUP(RANDBETWEEN(1,8),Tablas!$H$3:$I$10,2,0)</f>
        <v>10 Tn</v>
      </c>
      <c r="D14" s="12" t="str">
        <f ca="1">VLOOKUP(RANDBETWEEN(1,10),Tablas!$E$3:$F$12,2,0)</f>
        <v>SOAT</v>
      </c>
      <c r="E14" s="13">
        <f t="shared" ca="1" si="1"/>
        <v>3700</v>
      </c>
      <c r="F14" s="11" t="str">
        <f ca="1">VLOOKUP(MONTH(Detalle!$A14),Tablas!$B$3:$C$14,2,0)</f>
        <v>Ene</v>
      </c>
      <c r="G14" s="10">
        <f ca="1">YEAR(Detalle!$A14)</f>
        <v>2019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1.25" customHeight="1" x14ac:dyDescent="0.25">
      <c r="A15" s="9">
        <f t="shared" ca="1" si="0"/>
        <v>43390</v>
      </c>
      <c r="B15" s="10" t="str">
        <f ca="1">VLOOKUP(RANDBETWEEN(1,7),Tablas!$K$3:$L$9,2,0)</f>
        <v>Van</v>
      </c>
      <c r="C15" s="11" t="str">
        <f ca="1">VLOOKUP(RANDBETWEEN(1,8),Tablas!$H$3:$I$10,2,0)</f>
        <v>2 Tn</v>
      </c>
      <c r="D15" s="12" t="str">
        <f ca="1">VLOOKUP(RANDBETWEEN(1,10),Tablas!$E$3:$F$12,2,0)</f>
        <v>Seguro vehicular</v>
      </c>
      <c r="E15" s="13">
        <f t="shared" ca="1" si="1"/>
        <v>7100</v>
      </c>
      <c r="F15" s="11" t="str">
        <f ca="1">VLOOKUP(MONTH(Detalle!$A15),Tablas!$B$3:$C$14,2,0)</f>
        <v>Oct</v>
      </c>
      <c r="G15" s="10">
        <f ca="1">YEAR(Detalle!$A15)</f>
        <v>2018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1.25" customHeight="1" x14ac:dyDescent="0.25">
      <c r="A16" s="9">
        <f t="shared" ca="1" si="0"/>
        <v>43547</v>
      </c>
      <c r="B16" s="10" t="str">
        <f ca="1">VLOOKUP(RANDBETWEEN(1,7),Tablas!$K$3:$L$9,2,0)</f>
        <v>Doble eje</v>
      </c>
      <c r="C16" s="11" t="str">
        <f ca="1">VLOOKUP(RANDBETWEEN(1,8),Tablas!$H$3:$I$10,2,0)</f>
        <v>3 Tn</v>
      </c>
      <c r="D16" s="12" t="str">
        <f ca="1">VLOOKUP(RANDBETWEEN(1,10),Tablas!$E$3:$F$12,2,0)</f>
        <v>Mantenimientos</v>
      </c>
      <c r="E16" s="13">
        <f t="shared" ca="1" si="1"/>
        <v>4400</v>
      </c>
      <c r="F16" s="11" t="str">
        <f ca="1">VLOOKUP(MONTH(Detalle!$A16),Tablas!$B$3:$C$14,2,0)</f>
        <v>Mar</v>
      </c>
      <c r="G16" s="10">
        <f ca="1">YEAR(Detalle!$A16)</f>
        <v>2019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1.25" customHeight="1" x14ac:dyDescent="0.25">
      <c r="A17" s="9">
        <f t="shared" ca="1" si="0"/>
        <v>43475</v>
      </c>
      <c r="B17" s="10" t="str">
        <f ca="1">VLOOKUP(RANDBETWEEN(1,7),Tablas!$K$3:$L$9,2,0)</f>
        <v>Camioneta</v>
      </c>
      <c r="C17" s="11" t="str">
        <f ca="1">VLOOKUP(RANDBETWEEN(1,8),Tablas!$H$3:$I$10,2,0)</f>
        <v>2 Tn</v>
      </c>
      <c r="D17" s="12" t="str">
        <f ca="1">VLOOKUP(RANDBETWEEN(1,10),Tablas!$E$3:$F$12,2,0)</f>
        <v>Mantenimientos</v>
      </c>
      <c r="E17" s="13">
        <f t="shared" ca="1" si="1"/>
        <v>6500</v>
      </c>
      <c r="F17" s="11" t="str">
        <f ca="1">VLOOKUP(MONTH(Detalle!$A17),Tablas!$B$3:$C$14,2,0)</f>
        <v>Ene</v>
      </c>
      <c r="G17" s="10">
        <f ca="1">YEAR(Detalle!$A17)</f>
        <v>2019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1.25" customHeight="1" x14ac:dyDescent="0.25">
      <c r="A18" s="9">
        <f t="shared" ca="1" si="0"/>
        <v>43473</v>
      </c>
      <c r="B18" s="10" t="str">
        <f ca="1">VLOOKUP(RANDBETWEEN(1,7),Tablas!$K$3:$L$9,2,0)</f>
        <v>Ala de gaviota</v>
      </c>
      <c r="C18" s="11" t="str">
        <f ca="1">VLOOKUP(RANDBETWEEN(1,8),Tablas!$H$3:$I$10,2,0)</f>
        <v>8 Tn</v>
      </c>
      <c r="D18" s="12" t="str">
        <f ca="1">VLOOKUP(RANDBETWEEN(1,10),Tablas!$E$3:$F$12,2,0)</f>
        <v>Mantenimientos</v>
      </c>
      <c r="E18" s="13">
        <f t="shared" ca="1" si="1"/>
        <v>3400</v>
      </c>
      <c r="F18" s="11" t="str">
        <f ca="1">VLOOKUP(MONTH(Detalle!$A18),Tablas!$B$3:$C$14,2,0)</f>
        <v>Ene</v>
      </c>
      <c r="G18" s="10">
        <f ca="1">YEAR(Detalle!$A18)</f>
        <v>2019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1.25" customHeight="1" x14ac:dyDescent="0.25">
      <c r="A19" s="9">
        <f t="shared" ca="1" si="0"/>
        <v>43320</v>
      </c>
      <c r="B19" s="10" t="str">
        <f ca="1">VLOOKUP(RANDBETWEEN(1,7),Tablas!$K$3:$L$9,2,0)</f>
        <v>Camioneta</v>
      </c>
      <c r="C19" s="11" t="str">
        <f ca="1">VLOOKUP(RANDBETWEEN(1,8),Tablas!$H$3:$I$10,2,0)</f>
        <v>15 Tn</v>
      </c>
      <c r="D19" s="12" t="str">
        <f ca="1">VLOOKUP(RANDBETWEEN(1,10),Tablas!$E$3:$F$12,2,0)</f>
        <v>Llantas</v>
      </c>
      <c r="E19" s="13">
        <f t="shared" ca="1" si="1"/>
        <v>6000</v>
      </c>
      <c r="F19" s="11" t="str">
        <f ca="1">VLOOKUP(MONTH(Detalle!$A19),Tablas!$B$3:$C$14,2,0)</f>
        <v>Ago</v>
      </c>
      <c r="G19" s="10">
        <f ca="1">YEAR(Detalle!$A19)</f>
        <v>2018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1.25" customHeight="1" x14ac:dyDescent="0.25">
      <c r="A20" s="9">
        <f t="shared" ca="1" si="0"/>
        <v>43103</v>
      </c>
      <c r="B20" s="10" t="str">
        <f ca="1">VLOOKUP(RANDBETWEEN(1,7),Tablas!$K$3:$L$9,2,0)</f>
        <v>Camioneta</v>
      </c>
      <c r="C20" s="11" t="str">
        <f ca="1">VLOOKUP(RANDBETWEEN(1,8),Tablas!$H$3:$I$10,2,0)</f>
        <v>5 Tn</v>
      </c>
      <c r="D20" s="12" t="str">
        <f ca="1">VLOOKUP(RANDBETWEEN(1,10),Tablas!$E$3:$F$12,2,0)</f>
        <v>SOAT</v>
      </c>
      <c r="E20" s="13">
        <f t="shared" ca="1" si="1"/>
        <v>8200</v>
      </c>
      <c r="F20" s="11" t="str">
        <f ca="1">VLOOKUP(MONTH(Detalle!$A20),Tablas!$B$3:$C$14,2,0)</f>
        <v>Ene</v>
      </c>
      <c r="G20" s="10">
        <f ca="1">YEAR(Detalle!$A20)</f>
        <v>2018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1.25" customHeight="1" x14ac:dyDescent="0.25">
      <c r="A21" s="9">
        <f t="shared" ca="1" si="0"/>
        <v>43220</v>
      </c>
      <c r="B21" s="10" t="str">
        <f ca="1">VLOOKUP(RANDBETWEEN(1,7),Tablas!$K$3:$L$9,2,0)</f>
        <v>Furgoneta</v>
      </c>
      <c r="C21" s="11" t="str">
        <f ca="1">VLOOKUP(RANDBETWEEN(1,8),Tablas!$H$3:$I$10,2,0)</f>
        <v>30 Tn</v>
      </c>
      <c r="D21" s="12" t="str">
        <f ca="1">VLOOKUP(RANDBETWEEN(1,10),Tablas!$E$3:$F$12,2,0)</f>
        <v>EPPs</v>
      </c>
      <c r="E21" s="13">
        <f t="shared" ca="1" si="1"/>
        <v>6900</v>
      </c>
      <c r="F21" s="11" t="str">
        <f ca="1">VLOOKUP(MONTH(Detalle!$A21),Tablas!$B$3:$C$14,2,0)</f>
        <v>Abr</v>
      </c>
      <c r="G21" s="10">
        <f ca="1">YEAR(Detalle!$A21)</f>
        <v>2018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1.25" customHeight="1" x14ac:dyDescent="0.25">
      <c r="A22" s="9">
        <f t="shared" ca="1" si="0"/>
        <v>43176</v>
      </c>
      <c r="B22" s="10" t="str">
        <f ca="1">VLOOKUP(RANDBETWEEN(1,7),Tablas!$K$3:$L$9,2,0)</f>
        <v>Furgoneta</v>
      </c>
      <c r="C22" s="11" t="str">
        <f ca="1">VLOOKUP(RANDBETWEEN(1,8),Tablas!$H$3:$I$10,2,0)</f>
        <v>10 Tn</v>
      </c>
      <c r="D22" s="12" t="str">
        <f ca="1">VLOOKUP(RANDBETWEEN(1,10),Tablas!$E$3:$F$12,2,0)</f>
        <v>Combustible</v>
      </c>
      <c r="E22" s="13">
        <f t="shared" ca="1" si="1"/>
        <v>2500</v>
      </c>
      <c r="F22" s="11" t="str">
        <f ca="1">VLOOKUP(MONTH(Detalle!$A22),Tablas!$B$3:$C$14,2,0)</f>
        <v>Mar</v>
      </c>
      <c r="G22" s="10">
        <f ca="1">YEAR(Detalle!$A22)</f>
        <v>2018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1.25" customHeight="1" x14ac:dyDescent="0.25">
      <c r="A23" s="9">
        <f t="shared" ca="1" si="0"/>
        <v>43500</v>
      </c>
      <c r="B23" s="10" t="str">
        <f ca="1">VLOOKUP(RANDBETWEEN(1,7),Tablas!$K$3:$L$9,2,0)</f>
        <v>Doble eje</v>
      </c>
      <c r="C23" s="11" t="str">
        <f ca="1">VLOOKUP(RANDBETWEEN(1,8),Tablas!$H$3:$I$10,2,0)</f>
        <v>1 Tn</v>
      </c>
      <c r="D23" s="12" t="str">
        <f ca="1">VLOOKUP(RANDBETWEEN(1,10),Tablas!$E$3:$F$12,2,0)</f>
        <v>Personal</v>
      </c>
      <c r="E23" s="13">
        <f t="shared" ca="1" si="1"/>
        <v>9500</v>
      </c>
      <c r="F23" s="11" t="str">
        <f ca="1">VLOOKUP(MONTH(Detalle!$A23),Tablas!$B$3:$C$14,2,0)</f>
        <v>Feb</v>
      </c>
      <c r="G23" s="10">
        <f ca="1">YEAR(Detalle!$A23)</f>
        <v>2019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1.25" customHeight="1" x14ac:dyDescent="0.25">
      <c r="A24" s="9">
        <f t="shared" ca="1" si="0"/>
        <v>43110</v>
      </c>
      <c r="B24" s="10" t="str">
        <f ca="1">VLOOKUP(RANDBETWEEN(1,7),Tablas!$K$3:$L$9,2,0)</f>
        <v>Furgon</v>
      </c>
      <c r="C24" s="11" t="str">
        <f ca="1">VLOOKUP(RANDBETWEEN(1,8),Tablas!$H$3:$I$10,2,0)</f>
        <v>8 Tn</v>
      </c>
      <c r="D24" s="12" t="str">
        <f ca="1">VLOOKUP(RANDBETWEEN(1,10),Tablas!$E$3:$F$12,2,0)</f>
        <v>Personal</v>
      </c>
      <c r="E24" s="13">
        <f t="shared" ca="1" si="1"/>
        <v>8700</v>
      </c>
      <c r="F24" s="11" t="str">
        <f ca="1">VLOOKUP(MONTH(Detalle!$A24),Tablas!$B$3:$C$14,2,0)</f>
        <v>Ene</v>
      </c>
      <c r="G24" s="10">
        <f ca="1">YEAR(Detalle!$A24)</f>
        <v>2018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1.25" customHeight="1" x14ac:dyDescent="0.25">
      <c r="A25" s="9">
        <f t="shared" ca="1" si="0"/>
        <v>43544</v>
      </c>
      <c r="B25" s="10" t="str">
        <f ca="1">VLOOKUP(RANDBETWEEN(1,7),Tablas!$K$3:$L$9,2,0)</f>
        <v>Doble eje</v>
      </c>
      <c r="C25" s="11" t="str">
        <f ca="1">VLOOKUP(RANDBETWEEN(1,8),Tablas!$H$3:$I$10,2,0)</f>
        <v>15 Tn</v>
      </c>
      <c r="D25" s="12" t="str">
        <f ca="1">VLOOKUP(RANDBETWEEN(1,10),Tablas!$E$3:$F$12,2,0)</f>
        <v>SOAT</v>
      </c>
      <c r="E25" s="13">
        <f t="shared" ca="1" si="1"/>
        <v>2800</v>
      </c>
      <c r="F25" s="11" t="str">
        <f ca="1">VLOOKUP(MONTH(Detalle!$A25),Tablas!$B$3:$C$14,2,0)</f>
        <v>Mar</v>
      </c>
      <c r="G25" s="10">
        <f ca="1">YEAR(Detalle!$A25)</f>
        <v>2019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1.25" customHeight="1" x14ac:dyDescent="0.25">
      <c r="A26" s="9">
        <f t="shared" ca="1" si="0"/>
        <v>43463</v>
      </c>
      <c r="B26" s="10" t="str">
        <f ca="1">VLOOKUP(RANDBETWEEN(1,7),Tablas!$K$3:$L$9,2,0)</f>
        <v>Furgoneta</v>
      </c>
      <c r="C26" s="11" t="str">
        <f ca="1">VLOOKUP(RANDBETWEEN(1,8),Tablas!$H$3:$I$10,2,0)</f>
        <v>15 Tn</v>
      </c>
      <c r="D26" s="12" t="str">
        <f ca="1">VLOOKUP(RANDBETWEEN(1,10),Tablas!$E$3:$F$12,2,0)</f>
        <v>Peajes</v>
      </c>
      <c r="E26" s="13">
        <f t="shared" ca="1" si="1"/>
        <v>1100</v>
      </c>
      <c r="F26" s="11" t="str">
        <f ca="1">VLOOKUP(MONTH(Detalle!$A26),Tablas!$B$3:$C$14,2,0)</f>
        <v>Dic</v>
      </c>
      <c r="G26" s="10">
        <f ca="1">YEAR(Detalle!$A26)</f>
        <v>2018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1.25" customHeight="1" x14ac:dyDescent="0.25">
      <c r="A27" s="9">
        <f t="shared" ca="1" si="0"/>
        <v>43495</v>
      </c>
      <c r="B27" s="10" t="str">
        <f ca="1">VLOOKUP(RANDBETWEEN(1,7),Tablas!$K$3:$L$9,2,0)</f>
        <v>Camioneta</v>
      </c>
      <c r="C27" s="11" t="str">
        <f ca="1">VLOOKUP(RANDBETWEEN(1,8),Tablas!$H$3:$I$10,2,0)</f>
        <v>8 Tn</v>
      </c>
      <c r="D27" s="12" t="str">
        <f ca="1">VLOOKUP(RANDBETWEEN(1,10),Tablas!$E$3:$F$12,2,0)</f>
        <v>Lubricantes</v>
      </c>
      <c r="E27" s="13">
        <f t="shared" ca="1" si="1"/>
        <v>5100</v>
      </c>
      <c r="F27" s="11" t="str">
        <f ca="1">VLOOKUP(MONTH(Detalle!$A27),Tablas!$B$3:$C$14,2,0)</f>
        <v>Ene</v>
      </c>
      <c r="G27" s="10">
        <f ca="1">YEAR(Detalle!$A27)</f>
        <v>2019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1.25" customHeight="1" x14ac:dyDescent="0.25">
      <c r="A28" s="9">
        <f t="shared" ca="1" si="0"/>
        <v>43459</v>
      </c>
      <c r="B28" s="10" t="str">
        <f ca="1">VLOOKUP(RANDBETWEEN(1,7),Tablas!$K$3:$L$9,2,0)</f>
        <v>Doble eje</v>
      </c>
      <c r="C28" s="11" t="str">
        <f ca="1">VLOOKUP(RANDBETWEEN(1,8),Tablas!$H$3:$I$10,2,0)</f>
        <v>30 Tn</v>
      </c>
      <c r="D28" s="12" t="str">
        <f ca="1">VLOOKUP(RANDBETWEEN(1,10),Tablas!$E$3:$F$12,2,0)</f>
        <v>Reparaciones</v>
      </c>
      <c r="E28" s="13">
        <f t="shared" ca="1" si="1"/>
        <v>2500</v>
      </c>
      <c r="F28" s="11" t="str">
        <f ca="1">VLOOKUP(MONTH(Detalle!$A28),Tablas!$B$3:$C$14,2,0)</f>
        <v>Dic</v>
      </c>
      <c r="G28" s="10">
        <f ca="1">YEAR(Detalle!$A28)</f>
        <v>2018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1.25" customHeight="1" x14ac:dyDescent="0.25">
      <c r="A29" s="9">
        <f t="shared" ca="1" si="0"/>
        <v>43529</v>
      </c>
      <c r="B29" s="10" t="str">
        <f ca="1">VLOOKUP(RANDBETWEEN(1,7),Tablas!$K$3:$L$9,2,0)</f>
        <v>Doble eje</v>
      </c>
      <c r="C29" s="11" t="str">
        <f ca="1">VLOOKUP(RANDBETWEEN(1,8),Tablas!$H$3:$I$10,2,0)</f>
        <v>5 Tn</v>
      </c>
      <c r="D29" s="12" t="str">
        <f ca="1">VLOOKUP(RANDBETWEEN(1,10),Tablas!$E$3:$F$12,2,0)</f>
        <v>Reparaciones</v>
      </c>
      <c r="E29" s="13">
        <f t="shared" ca="1" si="1"/>
        <v>5400</v>
      </c>
      <c r="F29" s="11" t="str">
        <f ca="1">VLOOKUP(MONTH(Detalle!$A29),Tablas!$B$3:$C$14,2,0)</f>
        <v>Mar</v>
      </c>
      <c r="G29" s="10">
        <f ca="1">YEAR(Detalle!$A29)</f>
        <v>2019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1.25" customHeight="1" x14ac:dyDescent="0.25">
      <c r="A30" s="9">
        <f t="shared" ca="1" si="0"/>
        <v>43455</v>
      </c>
      <c r="B30" s="10" t="str">
        <f ca="1">VLOOKUP(RANDBETWEEN(1,7),Tablas!$K$3:$L$9,2,0)</f>
        <v>Van</v>
      </c>
      <c r="C30" s="11" t="str">
        <f ca="1">VLOOKUP(RANDBETWEEN(1,8),Tablas!$H$3:$I$10,2,0)</f>
        <v>8 Tn</v>
      </c>
      <c r="D30" s="12" t="str">
        <f ca="1">VLOOKUP(RANDBETWEEN(1,10),Tablas!$E$3:$F$12,2,0)</f>
        <v>Llantas</v>
      </c>
      <c r="E30" s="13">
        <f t="shared" ca="1" si="1"/>
        <v>8300</v>
      </c>
      <c r="F30" s="11" t="str">
        <f ca="1">VLOOKUP(MONTH(Detalle!$A30),Tablas!$B$3:$C$14,2,0)</f>
        <v>Dic</v>
      </c>
      <c r="G30" s="10">
        <f ca="1">YEAR(Detalle!$A30)</f>
        <v>2018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1.25" customHeight="1" x14ac:dyDescent="0.25">
      <c r="A31" s="9">
        <f t="shared" ca="1" si="0"/>
        <v>43394</v>
      </c>
      <c r="B31" s="10" t="str">
        <f ca="1">VLOOKUP(RANDBETWEEN(1,7),Tablas!$K$3:$L$9,2,0)</f>
        <v>Van</v>
      </c>
      <c r="C31" s="11" t="str">
        <f ca="1">VLOOKUP(RANDBETWEEN(1,8),Tablas!$H$3:$I$10,2,0)</f>
        <v>1 Tn</v>
      </c>
      <c r="D31" s="12" t="str">
        <f ca="1">VLOOKUP(RANDBETWEEN(1,10),Tablas!$E$3:$F$12,2,0)</f>
        <v>Peajes</v>
      </c>
      <c r="E31" s="13">
        <f t="shared" ca="1" si="1"/>
        <v>3800</v>
      </c>
      <c r="F31" s="11" t="str">
        <f ca="1">VLOOKUP(MONTH(Detalle!$A31),Tablas!$B$3:$C$14,2,0)</f>
        <v>Oct</v>
      </c>
      <c r="G31" s="10">
        <f ca="1">YEAR(Detalle!$A31)</f>
        <v>2018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1.25" customHeight="1" x14ac:dyDescent="0.25">
      <c r="A32" s="9">
        <f t="shared" ca="1" si="0"/>
        <v>43262</v>
      </c>
      <c r="B32" s="10" t="str">
        <f ca="1">VLOOKUP(RANDBETWEEN(1,7),Tablas!$K$3:$L$9,2,0)</f>
        <v>Furgoneta</v>
      </c>
      <c r="C32" s="11" t="str">
        <f ca="1">VLOOKUP(RANDBETWEEN(1,8),Tablas!$H$3:$I$10,2,0)</f>
        <v>30 Tn</v>
      </c>
      <c r="D32" s="12" t="str">
        <f ca="1">VLOOKUP(RANDBETWEEN(1,10),Tablas!$E$3:$F$12,2,0)</f>
        <v>Mantenimientos</v>
      </c>
      <c r="E32" s="13">
        <f t="shared" ca="1" si="1"/>
        <v>1500</v>
      </c>
      <c r="F32" s="11" t="str">
        <f ca="1">VLOOKUP(MONTH(Detalle!$A32),Tablas!$B$3:$C$14,2,0)</f>
        <v>Jun</v>
      </c>
      <c r="G32" s="10">
        <f ca="1">YEAR(Detalle!$A32)</f>
        <v>2018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1.25" customHeight="1" x14ac:dyDescent="0.25">
      <c r="A33" s="9">
        <f t="shared" ca="1" si="0"/>
        <v>43112</v>
      </c>
      <c r="B33" s="10" t="str">
        <f ca="1">VLOOKUP(RANDBETWEEN(1,7),Tablas!$K$3:$L$9,2,0)</f>
        <v>Plataforma</v>
      </c>
      <c r="C33" s="11" t="str">
        <f ca="1">VLOOKUP(RANDBETWEEN(1,8),Tablas!$H$3:$I$10,2,0)</f>
        <v>15 Tn</v>
      </c>
      <c r="D33" s="12" t="str">
        <f ca="1">VLOOKUP(RANDBETWEEN(1,10),Tablas!$E$3:$F$12,2,0)</f>
        <v>Peajes</v>
      </c>
      <c r="E33" s="13">
        <f t="shared" ca="1" si="1"/>
        <v>5700</v>
      </c>
      <c r="F33" s="11" t="str">
        <f ca="1">VLOOKUP(MONTH(Detalle!$A33),Tablas!$B$3:$C$14,2,0)</f>
        <v>Ene</v>
      </c>
      <c r="G33" s="10">
        <f ca="1">YEAR(Detalle!$A33)</f>
        <v>2018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1.25" customHeight="1" x14ac:dyDescent="0.25">
      <c r="A34" s="9">
        <f t="shared" ca="1" si="0"/>
        <v>43537</v>
      </c>
      <c r="B34" s="10" t="str">
        <f ca="1">VLOOKUP(RANDBETWEEN(1,7),Tablas!$K$3:$L$9,2,0)</f>
        <v>Ala de gaviota</v>
      </c>
      <c r="C34" s="11" t="str">
        <f ca="1">VLOOKUP(RANDBETWEEN(1,8),Tablas!$H$3:$I$10,2,0)</f>
        <v>30 Tn</v>
      </c>
      <c r="D34" s="12" t="str">
        <f ca="1">VLOOKUP(RANDBETWEEN(1,10),Tablas!$E$3:$F$12,2,0)</f>
        <v>Peajes</v>
      </c>
      <c r="E34" s="13">
        <f t="shared" ca="1" si="1"/>
        <v>9500</v>
      </c>
      <c r="F34" s="11" t="str">
        <f ca="1">VLOOKUP(MONTH(Detalle!$A34),Tablas!$B$3:$C$14,2,0)</f>
        <v>Mar</v>
      </c>
      <c r="G34" s="10">
        <f ca="1">YEAR(Detalle!$A34)</f>
        <v>2019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1.25" customHeight="1" x14ac:dyDescent="0.25">
      <c r="A35" s="9">
        <f t="shared" ca="1" si="0"/>
        <v>43510</v>
      </c>
      <c r="B35" s="10" t="str">
        <f ca="1">VLOOKUP(RANDBETWEEN(1,7),Tablas!$K$3:$L$9,2,0)</f>
        <v>Camioneta</v>
      </c>
      <c r="C35" s="11" t="str">
        <f ca="1">VLOOKUP(RANDBETWEEN(1,8),Tablas!$H$3:$I$10,2,0)</f>
        <v>5 Tn</v>
      </c>
      <c r="D35" s="12" t="str">
        <f ca="1">VLOOKUP(RANDBETWEEN(1,10),Tablas!$E$3:$F$12,2,0)</f>
        <v>Personal</v>
      </c>
      <c r="E35" s="13">
        <f t="shared" ca="1" si="1"/>
        <v>1400</v>
      </c>
      <c r="F35" s="11" t="str">
        <f ca="1">VLOOKUP(MONTH(Detalle!$A35),Tablas!$B$3:$C$14,2,0)</f>
        <v>Feb</v>
      </c>
      <c r="G35" s="10">
        <f ca="1">YEAR(Detalle!$A35)</f>
        <v>2019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1.25" customHeight="1" x14ac:dyDescent="0.25">
      <c r="A36" s="9">
        <f t="shared" ca="1" si="0"/>
        <v>43339</v>
      </c>
      <c r="B36" s="10" t="str">
        <f ca="1">VLOOKUP(RANDBETWEEN(1,7),Tablas!$K$3:$L$9,2,0)</f>
        <v>Camioneta</v>
      </c>
      <c r="C36" s="11" t="str">
        <f ca="1">VLOOKUP(RANDBETWEEN(1,8),Tablas!$H$3:$I$10,2,0)</f>
        <v>3 Tn</v>
      </c>
      <c r="D36" s="12" t="str">
        <f ca="1">VLOOKUP(RANDBETWEEN(1,10),Tablas!$E$3:$F$12,2,0)</f>
        <v>Seguro vehicular</v>
      </c>
      <c r="E36" s="13">
        <f t="shared" ca="1" si="1"/>
        <v>2500</v>
      </c>
      <c r="F36" s="11" t="str">
        <f ca="1">VLOOKUP(MONTH(Detalle!$A36),Tablas!$B$3:$C$14,2,0)</f>
        <v>Ago</v>
      </c>
      <c r="G36" s="10">
        <f ca="1">YEAR(Detalle!$A36)</f>
        <v>2018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1.25" customHeight="1" x14ac:dyDescent="0.25">
      <c r="A37" s="9">
        <f t="shared" ca="1" si="0"/>
        <v>43463</v>
      </c>
      <c r="B37" s="10" t="str">
        <f ca="1">VLOOKUP(RANDBETWEEN(1,7),Tablas!$K$3:$L$9,2,0)</f>
        <v>Furgoneta</v>
      </c>
      <c r="C37" s="11" t="str">
        <f ca="1">VLOOKUP(RANDBETWEEN(1,8),Tablas!$H$3:$I$10,2,0)</f>
        <v>3 Tn</v>
      </c>
      <c r="D37" s="12" t="str">
        <f ca="1">VLOOKUP(RANDBETWEEN(1,10),Tablas!$E$3:$F$12,2,0)</f>
        <v>Reparaciones</v>
      </c>
      <c r="E37" s="13">
        <f t="shared" ca="1" si="1"/>
        <v>4100</v>
      </c>
      <c r="F37" s="11" t="str">
        <f ca="1">VLOOKUP(MONTH(Detalle!$A37),Tablas!$B$3:$C$14,2,0)</f>
        <v>Dic</v>
      </c>
      <c r="G37" s="10">
        <f ca="1">YEAR(Detalle!$A37)</f>
        <v>2018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1.25" customHeight="1" x14ac:dyDescent="0.25">
      <c r="A38" s="9">
        <f t="shared" ca="1" si="0"/>
        <v>43513</v>
      </c>
      <c r="B38" s="10" t="str">
        <f ca="1">VLOOKUP(RANDBETWEEN(1,7),Tablas!$K$3:$L$9,2,0)</f>
        <v>Plataforma</v>
      </c>
      <c r="C38" s="11" t="str">
        <f ca="1">VLOOKUP(RANDBETWEEN(1,8),Tablas!$H$3:$I$10,2,0)</f>
        <v>2 Tn</v>
      </c>
      <c r="D38" s="12" t="str">
        <f ca="1">VLOOKUP(RANDBETWEEN(1,10),Tablas!$E$3:$F$12,2,0)</f>
        <v>SOAT</v>
      </c>
      <c r="E38" s="13">
        <f t="shared" ca="1" si="1"/>
        <v>8100</v>
      </c>
      <c r="F38" s="11" t="str">
        <f ca="1">VLOOKUP(MONTH(Detalle!$A38),Tablas!$B$3:$C$14,2,0)</f>
        <v>Feb</v>
      </c>
      <c r="G38" s="10">
        <f ca="1">YEAR(Detalle!$A38)</f>
        <v>2019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1.25" customHeight="1" x14ac:dyDescent="0.25">
      <c r="A39" s="9">
        <f t="shared" ca="1" si="0"/>
        <v>43193</v>
      </c>
      <c r="B39" s="10" t="str">
        <f ca="1">VLOOKUP(RANDBETWEEN(1,7),Tablas!$K$3:$L$9,2,0)</f>
        <v>Plataforma</v>
      </c>
      <c r="C39" s="11" t="str">
        <f ca="1">VLOOKUP(RANDBETWEEN(1,8),Tablas!$H$3:$I$10,2,0)</f>
        <v>5 Tn</v>
      </c>
      <c r="D39" s="12" t="str">
        <f ca="1">VLOOKUP(RANDBETWEEN(1,10),Tablas!$E$3:$F$12,2,0)</f>
        <v>Peajes</v>
      </c>
      <c r="E39" s="13">
        <f t="shared" ca="1" si="1"/>
        <v>1100</v>
      </c>
      <c r="F39" s="11" t="str">
        <f ca="1">VLOOKUP(MONTH(Detalle!$A39),Tablas!$B$3:$C$14,2,0)</f>
        <v>Abr</v>
      </c>
      <c r="G39" s="10">
        <f ca="1">YEAR(Detalle!$A39)</f>
        <v>2018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1.25" customHeight="1" x14ac:dyDescent="0.25">
      <c r="A40" s="9">
        <f t="shared" ca="1" si="0"/>
        <v>43419</v>
      </c>
      <c r="B40" s="10" t="str">
        <f ca="1">VLOOKUP(RANDBETWEEN(1,7),Tablas!$K$3:$L$9,2,0)</f>
        <v>Plataforma</v>
      </c>
      <c r="C40" s="11" t="str">
        <f ca="1">VLOOKUP(RANDBETWEEN(1,8),Tablas!$H$3:$I$10,2,0)</f>
        <v>2 Tn</v>
      </c>
      <c r="D40" s="12" t="str">
        <f ca="1">VLOOKUP(RANDBETWEEN(1,10),Tablas!$E$3:$F$12,2,0)</f>
        <v>Reparaciones</v>
      </c>
      <c r="E40" s="13">
        <f t="shared" ca="1" si="1"/>
        <v>8400</v>
      </c>
      <c r="F40" s="11" t="str">
        <f ca="1">VLOOKUP(MONTH(Detalle!$A40),Tablas!$B$3:$C$14,2,0)</f>
        <v>Nov</v>
      </c>
      <c r="G40" s="10">
        <f ca="1">YEAR(Detalle!$A40)</f>
        <v>2018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1.25" customHeight="1" x14ac:dyDescent="0.25">
      <c r="A41" s="9">
        <f t="shared" ca="1" si="0"/>
        <v>43485</v>
      </c>
      <c r="B41" s="10" t="str">
        <f ca="1">VLOOKUP(RANDBETWEEN(1,7),Tablas!$K$3:$L$9,2,0)</f>
        <v>Furgoneta</v>
      </c>
      <c r="C41" s="11" t="str">
        <f ca="1">VLOOKUP(RANDBETWEEN(1,8),Tablas!$H$3:$I$10,2,0)</f>
        <v>8 Tn</v>
      </c>
      <c r="D41" s="12" t="str">
        <f ca="1">VLOOKUP(RANDBETWEEN(1,10),Tablas!$E$3:$F$12,2,0)</f>
        <v>Peajes</v>
      </c>
      <c r="E41" s="13">
        <f t="shared" ca="1" si="1"/>
        <v>5200</v>
      </c>
      <c r="F41" s="11" t="str">
        <f ca="1">VLOOKUP(MONTH(Detalle!$A41),Tablas!$B$3:$C$14,2,0)</f>
        <v>Ene</v>
      </c>
      <c r="G41" s="10">
        <f ca="1">YEAR(Detalle!$A41)</f>
        <v>2019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1.25" customHeight="1" x14ac:dyDescent="0.25">
      <c r="A42" s="9">
        <f t="shared" ca="1" si="0"/>
        <v>43181</v>
      </c>
      <c r="B42" s="10" t="str">
        <f ca="1">VLOOKUP(RANDBETWEEN(1,7),Tablas!$K$3:$L$9,2,0)</f>
        <v>Furgoneta</v>
      </c>
      <c r="C42" s="11" t="str">
        <f ca="1">VLOOKUP(RANDBETWEEN(1,8),Tablas!$H$3:$I$10,2,0)</f>
        <v>1 Tn</v>
      </c>
      <c r="D42" s="12" t="str">
        <f ca="1">VLOOKUP(RANDBETWEEN(1,10),Tablas!$E$3:$F$12,2,0)</f>
        <v>Llantas</v>
      </c>
      <c r="E42" s="13">
        <f t="shared" ca="1" si="1"/>
        <v>1600</v>
      </c>
      <c r="F42" s="11" t="str">
        <f ca="1">VLOOKUP(MONTH(Detalle!$A42),Tablas!$B$3:$C$14,2,0)</f>
        <v>Mar</v>
      </c>
      <c r="G42" s="10">
        <f ca="1">YEAR(Detalle!$A42)</f>
        <v>2018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1.25" customHeight="1" x14ac:dyDescent="0.25">
      <c r="A43" s="9">
        <f t="shared" ca="1" si="0"/>
        <v>43154</v>
      </c>
      <c r="B43" s="10" t="str">
        <f ca="1">VLOOKUP(RANDBETWEEN(1,7),Tablas!$K$3:$L$9,2,0)</f>
        <v>Ala de gaviota</v>
      </c>
      <c r="C43" s="11" t="str">
        <f ca="1">VLOOKUP(RANDBETWEEN(1,8),Tablas!$H$3:$I$10,2,0)</f>
        <v>2 Tn</v>
      </c>
      <c r="D43" s="12" t="str">
        <f ca="1">VLOOKUP(RANDBETWEEN(1,10),Tablas!$E$3:$F$12,2,0)</f>
        <v>SOAT</v>
      </c>
      <c r="E43" s="13">
        <f t="shared" ca="1" si="1"/>
        <v>8500</v>
      </c>
      <c r="F43" s="11" t="str">
        <f ca="1">VLOOKUP(MONTH(Detalle!$A43),Tablas!$B$3:$C$14,2,0)</f>
        <v>Feb</v>
      </c>
      <c r="G43" s="10">
        <f ca="1">YEAR(Detalle!$A43)</f>
        <v>2018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1.25" customHeight="1" x14ac:dyDescent="0.25">
      <c r="A44" s="9">
        <f t="shared" ca="1" si="0"/>
        <v>43300</v>
      </c>
      <c r="B44" s="10" t="str">
        <f ca="1">VLOOKUP(RANDBETWEEN(1,7),Tablas!$K$3:$L$9,2,0)</f>
        <v>Doble eje</v>
      </c>
      <c r="C44" s="11" t="str">
        <f ca="1">VLOOKUP(RANDBETWEEN(1,8),Tablas!$H$3:$I$10,2,0)</f>
        <v>15 Tn</v>
      </c>
      <c r="D44" s="12" t="str">
        <f ca="1">VLOOKUP(RANDBETWEEN(1,10),Tablas!$E$3:$F$12,2,0)</f>
        <v>Lubricantes</v>
      </c>
      <c r="E44" s="13">
        <f t="shared" ca="1" si="1"/>
        <v>5500</v>
      </c>
      <c r="F44" s="11" t="str">
        <f ca="1">VLOOKUP(MONTH(Detalle!$A44),Tablas!$B$3:$C$14,2,0)</f>
        <v>Jul</v>
      </c>
      <c r="G44" s="10">
        <f ca="1">YEAR(Detalle!$A44)</f>
        <v>2018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1.25" customHeight="1" x14ac:dyDescent="0.25">
      <c r="A45" s="9">
        <f t="shared" ca="1" si="0"/>
        <v>43440</v>
      </c>
      <c r="B45" s="10" t="str">
        <f ca="1">VLOOKUP(RANDBETWEEN(1,7),Tablas!$K$3:$L$9,2,0)</f>
        <v>Camioneta</v>
      </c>
      <c r="C45" s="11" t="str">
        <f ca="1">VLOOKUP(RANDBETWEEN(1,8),Tablas!$H$3:$I$10,2,0)</f>
        <v>5 Tn</v>
      </c>
      <c r="D45" s="12" t="str">
        <f ca="1">VLOOKUP(RANDBETWEEN(1,10),Tablas!$E$3:$F$12,2,0)</f>
        <v>Seguro vehicular</v>
      </c>
      <c r="E45" s="13">
        <f t="shared" ca="1" si="1"/>
        <v>8300</v>
      </c>
      <c r="F45" s="11" t="str">
        <f ca="1">VLOOKUP(MONTH(Detalle!$A45),Tablas!$B$3:$C$14,2,0)</f>
        <v>Dic</v>
      </c>
      <c r="G45" s="10">
        <f ca="1">YEAR(Detalle!$A45)</f>
        <v>2018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1.25" customHeight="1" x14ac:dyDescent="0.25">
      <c r="A46" s="9">
        <f t="shared" ca="1" si="0"/>
        <v>43509</v>
      </c>
      <c r="B46" s="10" t="str">
        <f ca="1">VLOOKUP(RANDBETWEEN(1,7),Tablas!$K$3:$L$9,2,0)</f>
        <v>Furgoneta</v>
      </c>
      <c r="C46" s="11" t="str">
        <f ca="1">VLOOKUP(RANDBETWEEN(1,8),Tablas!$H$3:$I$10,2,0)</f>
        <v>1 Tn</v>
      </c>
      <c r="D46" s="12" t="str">
        <f ca="1">VLOOKUP(RANDBETWEEN(1,10),Tablas!$E$3:$F$12,2,0)</f>
        <v>Lubricantes</v>
      </c>
      <c r="E46" s="13">
        <f t="shared" ca="1" si="1"/>
        <v>2700</v>
      </c>
      <c r="F46" s="11" t="str">
        <f ca="1">VLOOKUP(MONTH(Detalle!$A46),Tablas!$B$3:$C$14,2,0)</f>
        <v>Feb</v>
      </c>
      <c r="G46" s="10">
        <f ca="1">YEAR(Detalle!$A46)</f>
        <v>2019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1.25" customHeight="1" x14ac:dyDescent="0.25">
      <c r="A47" s="9">
        <f t="shared" ca="1" si="0"/>
        <v>43109</v>
      </c>
      <c r="B47" s="10" t="str">
        <f ca="1">VLOOKUP(RANDBETWEEN(1,7),Tablas!$K$3:$L$9,2,0)</f>
        <v>Ala de gaviota</v>
      </c>
      <c r="C47" s="11" t="str">
        <f ca="1">VLOOKUP(RANDBETWEEN(1,8),Tablas!$H$3:$I$10,2,0)</f>
        <v>15 Tn</v>
      </c>
      <c r="D47" s="12" t="str">
        <f ca="1">VLOOKUP(RANDBETWEEN(1,10),Tablas!$E$3:$F$12,2,0)</f>
        <v>Llantas</v>
      </c>
      <c r="E47" s="13">
        <f t="shared" ca="1" si="1"/>
        <v>6500</v>
      </c>
      <c r="F47" s="11" t="str">
        <f ca="1">VLOOKUP(MONTH(Detalle!$A47),Tablas!$B$3:$C$14,2,0)</f>
        <v>Ene</v>
      </c>
      <c r="G47" s="10">
        <f ca="1">YEAR(Detalle!$A47)</f>
        <v>2018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1.25" customHeight="1" x14ac:dyDescent="0.25">
      <c r="A48" s="9">
        <f t="shared" ca="1" si="0"/>
        <v>43348</v>
      </c>
      <c r="B48" s="10" t="str">
        <f ca="1">VLOOKUP(RANDBETWEEN(1,7),Tablas!$K$3:$L$9,2,0)</f>
        <v>Furgoneta</v>
      </c>
      <c r="C48" s="11" t="str">
        <f ca="1">VLOOKUP(RANDBETWEEN(1,8),Tablas!$H$3:$I$10,2,0)</f>
        <v>10 Tn</v>
      </c>
      <c r="D48" s="12" t="str">
        <f ca="1">VLOOKUP(RANDBETWEEN(1,10),Tablas!$E$3:$F$12,2,0)</f>
        <v>Personal</v>
      </c>
      <c r="E48" s="13">
        <f t="shared" ca="1" si="1"/>
        <v>3200</v>
      </c>
      <c r="F48" s="11" t="str">
        <f ca="1">VLOOKUP(MONTH(Detalle!$A48),Tablas!$B$3:$C$14,2,0)</f>
        <v>Set</v>
      </c>
      <c r="G48" s="10">
        <f ca="1">YEAR(Detalle!$A48)</f>
        <v>2018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1.25" customHeight="1" x14ac:dyDescent="0.25">
      <c r="A49" s="9">
        <f t="shared" ca="1" si="0"/>
        <v>43449</v>
      </c>
      <c r="B49" s="10" t="str">
        <f ca="1">VLOOKUP(RANDBETWEEN(1,7),Tablas!$K$3:$L$9,2,0)</f>
        <v>Ala de gaviota</v>
      </c>
      <c r="C49" s="11" t="str">
        <f ca="1">VLOOKUP(RANDBETWEEN(1,8),Tablas!$H$3:$I$10,2,0)</f>
        <v>1 Tn</v>
      </c>
      <c r="D49" s="12" t="str">
        <f ca="1">VLOOKUP(RANDBETWEEN(1,10),Tablas!$E$3:$F$12,2,0)</f>
        <v>Reparaciones</v>
      </c>
      <c r="E49" s="13">
        <f t="shared" ca="1" si="1"/>
        <v>8300</v>
      </c>
      <c r="F49" s="11" t="str">
        <f ca="1">VLOOKUP(MONTH(Detalle!$A49),Tablas!$B$3:$C$14,2,0)</f>
        <v>Dic</v>
      </c>
      <c r="G49" s="10">
        <f ca="1">YEAR(Detalle!$A49)</f>
        <v>2018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1.25" customHeight="1" x14ac:dyDescent="0.25">
      <c r="A50" s="9">
        <f t="shared" ca="1" si="0"/>
        <v>43248</v>
      </c>
      <c r="B50" s="10" t="str">
        <f ca="1">VLOOKUP(RANDBETWEEN(1,7),Tablas!$K$3:$L$9,2,0)</f>
        <v>Ala de gaviota</v>
      </c>
      <c r="C50" s="11" t="str">
        <f ca="1">VLOOKUP(RANDBETWEEN(1,8),Tablas!$H$3:$I$10,2,0)</f>
        <v>8 Tn</v>
      </c>
      <c r="D50" s="12" t="str">
        <f ca="1">VLOOKUP(RANDBETWEEN(1,10),Tablas!$E$3:$F$12,2,0)</f>
        <v>Combustible</v>
      </c>
      <c r="E50" s="13">
        <f t="shared" ca="1" si="1"/>
        <v>1500</v>
      </c>
      <c r="F50" s="11" t="str">
        <f ca="1">VLOOKUP(MONTH(Detalle!$A50),Tablas!$B$3:$C$14,2,0)</f>
        <v>May</v>
      </c>
      <c r="G50" s="10">
        <f ca="1">YEAR(Detalle!$A50)</f>
        <v>2018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1.25" customHeight="1" x14ac:dyDescent="0.25">
      <c r="A51" s="9">
        <f t="shared" ca="1" si="0"/>
        <v>43208</v>
      </c>
      <c r="B51" s="10" t="str">
        <f ca="1">VLOOKUP(RANDBETWEEN(1,7),Tablas!$K$3:$L$9,2,0)</f>
        <v>Camioneta</v>
      </c>
      <c r="C51" s="11" t="str">
        <f ca="1">VLOOKUP(RANDBETWEEN(1,8),Tablas!$H$3:$I$10,2,0)</f>
        <v>5 Tn</v>
      </c>
      <c r="D51" s="12" t="str">
        <f ca="1">VLOOKUP(RANDBETWEEN(1,10),Tablas!$E$3:$F$12,2,0)</f>
        <v>EPPs</v>
      </c>
      <c r="E51" s="13">
        <f t="shared" ca="1" si="1"/>
        <v>3600</v>
      </c>
      <c r="F51" s="11" t="str">
        <f ca="1">VLOOKUP(MONTH(Detalle!$A51),Tablas!$B$3:$C$14,2,0)</f>
        <v>Abr</v>
      </c>
      <c r="G51" s="10">
        <f ca="1">YEAR(Detalle!$A51)</f>
        <v>2018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1.25" customHeight="1" x14ac:dyDescent="0.25">
      <c r="A52" s="9">
        <f t="shared" ca="1" si="0"/>
        <v>43377</v>
      </c>
      <c r="B52" s="10" t="str">
        <f ca="1">VLOOKUP(RANDBETWEEN(1,7),Tablas!$K$3:$L$9,2,0)</f>
        <v>Furgon</v>
      </c>
      <c r="C52" s="11" t="str">
        <f ca="1">VLOOKUP(RANDBETWEEN(1,8),Tablas!$H$3:$I$10,2,0)</f>
        <v>3 Tn</v>
      </c>
      <c r="D52" s="12" t="str">
        <f ca="1">VLOOKUP(RANDBETWEEN(1,10),Tablas!$E$3:$F$12,2,0)</f>
        <v>Llantas</v>
      </c>
      <c r="E52" s="13">
        <f t="shared" ca="1" si="1"/>
        <v>6900</v>
      </c>
      <c r="F52" s="11" t="str">
        <f ca="1">VLOOKUP(MONTH(Detalle!$A52),Tablas!$B$3:$C$14,2,0)</f>
        <v>Oct</v>
      </c>
      <c r="G52" s="10">
        <f ca="1">YEAR(Detalle!$A52)</f>
        <v>2018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1.25" customHeight="1" x14ac:dyDescent="0.25">
      <c r="A53" s="9">
        <f t="shared" ca="1" si="0"/>
        <v>43302</v>
      </c>
      <c r="B53" s="10" t="str">
        <f ca="1">VLOOKUP(RANDBETWEEN(1,7),Tablas!$K$3:$L$9,2,0)</f>
        <v>Ala de gaviota</v>
      </c>
      <c r="C53" s="11" t="str">
        <f ca="1">VLOOKUP(RANDBETWEEN(1,8),Tablas!$H$3:$I$10,2,0)</f>
        <v>15 Tn</v>
      </c>
      <c r="D53" s="12" t="str">
        <f ca="1">VLOOKUP(RANDBETWEEN(1,10),Tablas!$E$3:$F$12,2,0)</f>
        <v>Personal</v>
      </c>
      <c r="E53" s="13">
        <f t="shared" ca="1" si="1"/>
        <v>7200</v>
      </c>
      <c r="F53" s="11" t="str">
        <f ca="1">VLOOKUP(MONTH(Detalle!$A53),Tablas!$B$3:$C$14,2,0)</f>
        <v>Jul</v>
      </c>
      <c r="G53" s="10">
        <f ca="1">YEAR(Detalle!$A53)</f>
        <v>2018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1.25" customHeight="1" x14ac:dyDescent="0.25">
      <c r="A54" s="9">
        <f t="shared" ca="1" si="0"/>
        <v>43110</v>
      </c>
      <c r="B54" s="10" t="str">
        <f ca="1">VLOOKUP(RANDBETWEEN(1,7),Tablas!$K$3:$L$9,2,0)</f>
        <v>Camioneta</v>
      </c>
      <c r="C54" s="11" t="str">
        <f ca="1">VLOOKUP(RANDBETWEEN(1,8),Tablas!$H$3:$I$10,2,0)</f>
        <v>2 Tn</v>
      </c>
      <c r="D54" s="12" t="str">
        <f ca="1">VLOOKUP(RANDBETWEEN(1,10),Tablas!$E$3:$F$12,2,0)</f>
        <v>Seguro vehicular</v>
      </c>
      <c r="E54" s="13">
        <f t="shared" ca="1" si="1"/>
        <v>4900</v>
      </c>
      <c r="F54" s="11" t="str">
        <f ca="1">VLOOKUP(MONTH(Detalle!$A54),Tablas!$B$3:$C$14,2,0)</f>
        <v>Ene</v>
      </c>
      <c r="G54" s="10">
        <f ca="1">YEAR(Detalle!$A54)</f>
        <v>2018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1.25" customHeight="1" x14ac:dyDescent="0.25">
      <c r="A55" s="9">
        <f t="shared" ca="1" si="0"/>
        <v>43392</v>
      </c>
      <c r="B55" s="10" t="str">
        <f ca="1">VLOOKUP(RANDBETWEEN(1,7),Tablas!$K$3:$L$9,2,0)</f>
        <v>Furgoneta</v>
      </c>
      <c r="C55" s="11" t="str">
        <f ca="1">VLOOKUP(RANDBETWEEN(1,8),Tablas!$H$3:$I$10,2,0)</f>
        <v>1 Tn</v>
      </c>
      <c r="D55" s="12" t="str">
        <f ca="1">VLOOKUP(RANDBETWEEN(1,10),Tablas!$E$3:$F$12,2,0)</f>
        <v>EPPs</v>
      </c>
      <c r="E55" s="13">
        <f t="shared" ca="1" si="1"/>
        <v>7500</v>
      </c>
      <c r="F55" s="11" t="str">
        <f ca="1">VLOOKUP(MONTH(Detalle!$A55),Tablas!$B$3:$C$14,2,0)</f>
        <v>Oct</v>
      </c>
      <c r="G55" s="10">
        <f ca="1">YEAR(Detalle!$A55)</f>
        <v>2018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1.25" customHeight="1" x14ac:dyDescent="0.25">
      <c r="A56" s="9">
        <f t="shared" ca="1" si="0"/>
        <v>43269</v>
      </c>
      <c r="B56" s="10" t="str">
        <f ca="1">VLOOKUP(RANDBETWEEN(1,7),Tablas!$K$3:$L$9,2,0)</f>
        <v>Plataforma</v>
      </c>
      <c r="C56" s="11" t="str">
        <f ca="1">VLOOKUP(RANDBETWEEN(1,8),Tablas!$H$3:$I$10,2,0)</f>
        <v>1 Tn</v>
      </c>
      <c r="D56" s="12" t="str">
        <f ca="1">VLOOKUP(RANDBETWEEN(1,10),Tablas!$E$3:$F$12,2,0)</f>
        <v>EPPs</v>
      </c>
      <c r="E56" s="13">
        <f t="shared" ca="1" si="1"/>
        <v>7100</v>
      </c>
      <c r="F56" s="11" t="str">
        <f ca="1">VLOOKUP(MONTH(Detalle!$A56),Tablas!$B$3:$C$14,2,0)</f>
        <v>Jun</v>
      </c>
      <c r="G56" s="10">
        <f ca="1">YEAR(Detalle!$A56)</f>
        <v>2018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1.25" customHeight="1" x14ac:dyDescent="0.25">
      <c r="A57" s="9">
        <f t="shared" ca="1" si="0"/>
        <v>43157</v>
      </c>
      <c r="B57" s="10" t="str">
        <f ca="1">VLOOKUP(RANDBETWEEN(1,7),Tablas!$K$3:$L$9,2,0)</f>
        <v>Furgon</v>
      </c>
      <c r="C57" s="11" t="str">
        <f ca="1">VLOOKUP(RANDBETWEEN(1,8),Tablas!$H$3:$I$10,2,0)</f>
        <v>5 Tn</v>
      </c>
      <c r="D57" s="12" t="str">
        <f ca="1">VLOOKUP(RANDBETWEEN(1,10),Tablas!$E$3:$F$12,2,0)</f>
        <v>Personal</v>
      </c>
      <c r="E57" s="13">
        <f t="shared" ca="1" si="1"/>
        <v>6500</v>
      </c>
      <c r="F57" s="11" t="str">
        <f ca="1">VLOOKUP(MONTH(Detalle!$A57),Tablas!$B$3:$C$14,2,0)</f>
        <v>Feb</v>
      </c>
      <c r="G57" s="10">
        <f ca="1">YEAR(Detalle!$A57)</f>
        <v>2018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1.25" customHeight="1" x14ac:dyDescent="0.25">
      <c r="A58" s="9">
        <f t="shared" ca="1" si="0"/>
        <v>43358</v>
      </c>
      <c r="B58" s="10" t="str">
        <f ca="1">VLOOKUP(RANDBETWEEN(1,7),Tablas!$K$3:$L$9,2,0)</f>
        <v>Doble eje</v>
      </c>
      <c r="C58" s="11" t="str">
        <f ca="1">VLOOKUP(RANDBETWEEN(1,8),Tablas!$H$3:$I$10,2,0)</f>
        <v>15 Tn</v>
      </c>
      <c r="D58" s="12" t="str">
        <f ca="1">VLOOKUP(RANDBETWEEN(1,10),Tablas!$E$3:$F$12,2,0)</f>
        <v>SOAT</v>
      </c>
      <c r="E58" s="13">
        <f t="shared" ca="1" si="1"/>
        <v>7500</v>
      </c>
      <c r="F58" s="11" t="str">
        <f ca="1">VLOOKUP(MONTH(Detalle!$A58),Tablas!$B$3:$C$14,2,0)</f>
        <v>Set</v>
      </c>
      <c r="G58" s="10">
        <f ca="1">YEAR(Detalle!$A58)</f>
        <v>2018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1.25" customHeight="1" x14ac:dyDescent="0.25">
      <c r="A59" s="9">
        <f t="shared" ca="1" si="0"/>
        <v>43455</v>
      </c>
      <c r="B59" s="10" t="str">
        <f ca="1">VLOOKUP(RANDBETWEEN(1,7),Tablas!$K$3:$L$9,2,0)</f>
        <v>Furgon</v>
      </c>
      <c r="C59" s="11" t="str">
        <f ca="1">VLOOKUP(RANDBETWEEN(1,8),Tablas!$H$3:$I$10,2,0)</f>
        <v>30 Tn</v>
      </c>
      <c r="D59" s="12" t="str">
        <f ca="1">VLOOKUP(RANDBETWEEN(1,10),Tablas!$E$3:$F$12,2,0)</f>
        <v>Lubricantes</v>
      </c>
      <c r="E59" s="13">
        <f t="shared" ca="1" si="1"/>
        <v>9100</v>
      </c>
      <c r="F59" s="11" t="str">
        <f ca="1">VLOOKUP(MONTH(Detalle!$A59),Tablas!$B$3:$C$14,2,0)</f>
        <v>Dic</v>
      </c>
      <c r="G59" s="10">
        <f ca="1">YEAR(Detalle!$A59)</f>
        <v>2018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1.25" customHeight="1" x14ac:dyDescent="0.25">
      <c r="A60" s="9">
        <f t="shared" ca="1" si="0"/>
        <v>43342</v>
      </c>
      <c r="B60" s="10" t="str">
        <f ca="1">VLOOKUP(RANDBETWEEN(1,7),Tablas!$K$3:$L$9,2,0)</f>
        <v>Furgon</v>
      </c>
      <c r="C60" s="11" t="str">
        <f ca="1">VLOOKUP(RANDBETWEEN(1,8),Tablas!$H$3:$I$10,2,0)</f>
        <v>1 Tn</v>
      </c>
      <c r="D60" s="12" t="str">
        <f ca="1">VLOOKUP(RANDBETWEEN(1,10),Tablas!$E$3:$F$12,2,0)</f>
        <v>EPPs</v>
      </c>
      <c r="E60" s="13">
        <f t="shared" ca="1" si="1"/>
        <v>8600</v>
      </c>
      <c r="F60" s="11" t="str">
        <f ca="1">VLOOKUP(MONTH(Detalle!$A60),Tablas!$B$3:$C$14,2,0)</f>
        <v>Ago</v>
      </c>
      <c r="G60" s="10">
        <f ca="1">YEAR(Detalle!$A60)</f>
        <v>2018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1.25" customHeight="1" x14ac:dyDescent="0.25">
      <c r="A61" s="9">
        <f t="shared" ca="1" si="0"/>
        <v>43354</v>
      </c>
      <c r="B61" s="10" t="str">
        <f ca="1">VLOOKUP(RANDBETWEEN(1,7),Tablas!$K$3:$L$9,2,0)</f>
        <v>Plataforma</v>
      </c>
      <c r="C61" s="11" t="str">
        <f ca="1">VLOOKUP(RANDBETWEEN(1,8),Tablas!$H$3:$I$10,2,0)</f>
        <v>5 Tn</v>
      </c>
      <c r="D61" s="12" t="str">
        <f ca="1">VLOOKUP(RANDBETWEEN(1,10),Tablas!$E$3:$F$12,2,0)</f>
        <v>Personal</v>
      </c>
      <c r="E61" s="13">
        <f t="shared" ca="1" si="1"/>
        <v>6100</v>
      </c>
      <c r="F61" s="11" t="str">
        <f ca="1">VLOOKUP(MONTH(Detalle!$A61),Tablas!$B$3:$C$14,2,0)</f>
        <v>Set</v>
      </c>
      <c r="G61" s="10">
        <f ca="1">YEAR(Detalle!$A61)</f>
        <v>2018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1.25" customHeight="1" x14ac:dyDescent="0.25">
      <c r="A62" s="9">
        <f t="shared" ca="1" si="0"/>
        <v>43361</v>
      </c>
      <c r="B62" s="10" t="str">
        <f ca="1">VLOOKUP(RANDBETWEEN(1,7),Tablas!$K$3:$L$9,2,0)</f>
        <v>Furgoneta</v>
      </c>
      <c r="C62" s="11" t="str">
        <f ca="1">VLOOKUP(RANDBETWEEN(1,8),Tablas!$H$3:$I$10,2,0)</f>
        <v>2 Tn</v>
      </c>
      <c r="D62" s="12" t="str">
        <f ca="1">VLOOKUP(RANDBETWEEN(1,10),Tablas!$E$3:$F$12,2,0)</f>
        <v>SOAT</v>
      </c>
      <c r="E62" s="13">
        <f t="shared" ca="1" si="1"/>
        <v>4200</v>
      </c>
      <c r="F62" s="11" t="str">
        <f ca="1">VLOOKUP(MONTH(Detalle!$A62),Tablas!$B$3:$C$14,2,0)</f>
        <v>Set</v>
      </c>
      <c r="G62" s="10">
        <f ca="1">YEAR(Detalle!$A62)</f>
        <v>2018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1.25" customHeight="1" x14ac:dyDescent="0.25">
      <c r="A63" s="9">
        <f t="shared" ca="1" si="0"/>
        <v>43320</v>
      </c>
      <c r="B63" s="10" t="str">
        <f ca="1">VLOOKUP(RANDBETWEEN(1,7),Tablas!$K$3:$L$9,2,0)</f>
        <v>Camioneta</v>
      </c>
      <c r="C63" s="11" t="str">
        <f ca="1">VLOOKUP(RANDBETWEEN(1,8),Tablas!$H$3:$I$10,2,0)</f>
        <v>3 Tn</v>
      </c>
      <c r="D63" s="12" t="str">
        <f ca="1">VLOOKUP(RANDBETWEEN(1,10),Tablas!$E$3:$F$12,2,0)</f>
        <v>SOAT</v>
      </c>
      <c r="E63" s="13">
        <f t="shared" ca="1" si="1"/>
        <v>6200</v>
      </c>
      <c r="F63" s="11" t="str">
        <f ca="1">VLOOKUP(MONTH(Detalle!$A63),Tablas!$B$3:$C$14,2,0)</f>
        <v>Ago</v>
      </c>
      <c r="G63" s="10">
        <f ca="1">YEAR(Detalle!$A63)</f>
        <v>2018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1.25" customHeight="1" x14ac:dyDescent="0.25">
      <c r="A64" s="9">
        <f t="shared" ca="1" si="0"/>
        <v>43532</v>
      </c>
      <c r="B64" s="10" t="str">
        <f ca="1">VLOOKUP(RANDBETWEEN(1,7),Tablas!$K$3:$L$9,2,0)</f>
        <v>Furgon</v>
      </c>
      <c r="C64" s="11" t="str">
        <f ca="1">VLOOKUP(RANDBETWEEN(1,8),Tablas!$H$3:$I$10,2,0)</f>
        <v>5 Tn</v>
      </c>
      <c r="D64" s="12" t="str">
        <f ca="1">VLOOKUP(RANDBETWEEN(1,10),Tablas!$E$3:$F$12,2,0)</f>
        <v>Seguro vehicular</v>
      </c>
      <c r="E64" s="13">
        <f t="shared" ca="1" si="1"/>
        <v>9900</v>
      </c>
      <c r="F64" s="11" t="str">
        <f ca="1">VLOOKUP(MONTH(Detalle!$A64),Tablas!$B$3:$C$14,2,0)</f>
        <v>Mar</v>
      </c>
      <c r="G64" s="10">
        <f ca="1">YEAR(Detalle!$A64)</f>
        <v>2019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1.25" customHeight="1" x14ac:dyDescent="0.25">
      <c r="A65" s="9">
        <f t="shared" ca="1" si="0"/>
        <v>43111</v>
      </c>
      <c r="B65" s="10" t="str">
        <f ca="1">VLOOKUP(RANDBETWEEN(1,7),Tablas!$K$3:$L$9,2,0)</f>
        <v>Plataforma</v>
      </c>
      <c r="C65" s="11" t="str">
        <f ca="1">VLOOKUP(RANDBETWEEN(1,8),Tablas!$H$3:$I$10,2,0)</f>
        <v>10 Tn</v>
      </c>
      <c r="D65" s="12" t="str">
        <f ca="1">VLOOKUP(RANDBETWEEN(1,10),Tablas!$E$3:$F$12,2,0)</f>
        <v>Mantenimientos</v>
      </c>
      <c r="E65" s="13">
        <f t="shared" ca="1" si="1"/>
        <v>4600</v>
      </c>
      <c r="F65" s="11" t="str">
        <f ca="1">VLOOKUP(MONTH(Detalle!$A65),Tablas!$B$3:$C$14,2,0)</f>
        <v>Ene</v>
      </c>
      <c r="G65" s="10">
        <f ca="1">YEAR(Detalle!$A65)</f>
        <v>2018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1.25" customHeight="1" x14ac:dyDescent="0.25">
      <c r="A66" s="9">
        <f t="shared" ca="1" si="0"/>
        <v>43439</v>
      </c>
      <c r="B66" s="10" t="str">
        <f ca="1">VLOOKUP(RANDBETWEEN(1,7),Tablas!$K$3:$L$9,2,0)</f>
        <v>Ala de gaviota</v>
      </c>
      <c r="C66" s="11" t="str">
        <f ca="1">VLOOKUP(RANDBETWEEN(1,8),Tablas!$H$3:$I$10,2,0)</f>
        <v>10 Tn</v>
      </c>
      <c r="D66" s="12" t="str">
        <f ca="1">VLOOKUP(RANDBETWEEN(1,10),Tablas!$E$3:$F$12,2,0)</f>
        <v>Llantas</v>
      </c>
      <c r="E66" s="13">
        <f t="shared" ca="1" si="1"/>
        <v>3300</v>
      </c>
      <c r="F66" s="11" t="str">
        <f ca="1">VLOOKUP(MONTH(Detalle!$A66),Tablas!$B$3:$C$14,2,0)</f>
        <v>Dic</v>
      </c>
      <c r="G66" s="10">
        <f ca="1">YEAR(Detalle!$A66)</f>
        <v>2018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1.25" customHeight="1" x14ac:dyDescent="0.25">
      <c r="A67" s="9">
        <f t="shared" ca="1" si="0"/>
        <v>43121</v>
      </c>
      <c r="B67" s="10" t="str">
        <f ca="1">VLOOKUP(RANDBETWEEN(1,7),Tablas!$K$3:$L$9,2,0)</f>
        <v>Furgoneta</v>
      </c>
      <c r="C67" s="11" t="str">
        <f ca="1">VLOOKUP(RANDBETWEEN(1,8),Tablas!$H$3:$I$10,2,0)</f>
        <v>1 Tn</v>
      </c>
      <c r="D67" s="12" t="str">
        <f ca="1">VLOOKUP(RANDBETWEEN(1,10),Tablas!$E$3:$F$12,2,0)</f>
        <v>SOAT</v>
      </c>
      <c r="E67" s="13">
        <f t="shared" ca="1" si="1"/>
        <v>5200</v>
      </c>
      <c r="F67" s="11" t="str">
        <f ca="1">VLOOKUP(MONTH(Detalle!$A67),Tablas!$B$3:$C$14,2,0)</f>
        <v>Ene</v>
      </c>
      <c r="G67" s="10">
        <f ca="1">YEAR(Detalle!$A67)</f>
        <v>2018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1.25" customHeight="1" x14ac:dyDescent="0.25">
      <c r="A68" s="9">
        <f t="shared" ca="1" si="0"/>
        <v>43122</v>
      </c>
      <c r="B68" s="10" t="str">
        <f ca="1">VLOOKUP(RANDBETWEEN(1,7),Tablas!$K$3:$L$9,2,0)</f>
        <v>Ala de gaviota</v>
      </c>
      <c r="C68" s="11" t="str">
        <f ca="1">VLOOKUP(RANDBETWEEN(1,8),Tablas!$H$3:$I$10,2,0)</f>
        <v>15 Tn</v>
      </c>
      <c r="D68" s="12" t="str">
        <f ca="1">VLOOKUP(RANDBETWEEN(1,10),Tablas!$E$3:$F$12,2,0)</f>
        <v>Llantas</v>
      </c>
      <c r="E68" s="13">
        <f t="shared" ca="1" si="1"/>
        <v>2800</v>
      </c>
      <c r="F68" s="11" t="str">
        <f ca="1">VLOOKUP(MONTH(Detalle!$A68),Tablas!$B$3:$C$14,2,0)</f>
        <v>Ene</v>
      </c>
      <c r="G68" s="10">
        <f ca="1">YEAR(Detalle!$A68)</f>
        <v>2018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1.25" customHeight="1" x14ac:dyDescent="0.25">
      <c r="A69" s="9">
        <f t="shared" ca="1" si="0"/>
        <v>43107</v>
      </c>
      <c r="B69" s="10" t="str">
        <f ca="1">VLOOKUP(RANDBETWEEN(1,7),Tablas!$K$3:$L$9,2,0)</f>
        <v>Ala de gaviota</v>
      </c>
      <c r="C69" s="11" t="str">
        <f ca="1">VLOOKUP(RANDBETWEEN(1,8),Tablas!$H$3:$I$10,2,0)</f>
        <v>30 Tn</v>
      </c>
      <c r="D69" s="12" t="str">
        <f ca="1">VLOOKUP(RANDBETWEEN(1,10),Tablas!$E$3:$F$12,2,0)</f>
        <v>SOAT</v>
      </c>
      <c r="E69" s="13">
        <f t="shared" ca="1" si="1"/>
        <v>9300</v>
      </c>
      <c r="F69" s="11" t="str">
        <f ca="1">VLOOKUP(MONTH(Detalle!$A69),Tablas!$B$3:$C$14,2,0)</f>
        <v>Ene</v>
      </c>
      <c r="G69" s="10">
        <f ca="1">YEAR(Detalle!$A69)</f>
        <v>2018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1.25" customHeight="1" x14ac:dyDescent="0.25">
      <c r="A70" s="9">
        <f t="shared" ca="1" si="0"/>
        <v>43289</v>
      </c>
      <c r="B70" s="10" t="str">
        <f ca="1">VLOOKUP(RANDBETWEEN(1,7),Tablas!$K$3:$L$9,2,0)</f>
        <v>Ala de gaviota</v>
      </c>
      <c r="C70" s="11" t="str">
        <f ca="1">VLOOKUP(RANDBETWEEN(1,8),Tablas!$H$3:$I$10,2,0)</f>
        <v>3 Tn</v>
      </c>
      <c r="D70" s="12" t="str">
        <f ca="1">VLOOKUP(RANDBETWEEN(1,10),Tablas!$E$3:$F$12,2,0)</f>
        <v>Seguro vehicular</v>
      </c>
      <c r="E70" s="13">
        <f t="shared" ca="1" si="1"/>
        <v>1500</v>
      </c>
      <c r="F70" s="11" t="str">
        <f ca="1">VLOOKUP(MONTH(Detalle!$A70),Tablas!$B$3:$C$14,2,0)</f>
        <v>Jul</v>
      </c>
      <c r="G70" s="10">
        <f ca="1">YEAR(Detalle!$A70)</f>
        <v>2018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1.25" customHeight="1" x14ac:dyDescent="0.25">
      <c r="A71" s="9">
        <f t="shared" ca="1" si="0"/>
        <v>43484</v>
      </c>
      <c r="B71" s="10" t="str">
        <f ca="1">VLOOKUP(RANDBETWEEN(1,7),Tablas!$K$3:$L$9,2,0)</f>
        <v>Furgon</v>
      </c>
      <c r="C71" s="11" t="str">
        <f ca="1">VLOOKUP(RANDBETWEEN(1,8),Tablas!$H$3:$I$10,2,0)</f>
        <v>15 Tn</v>
      </c>
      <c r="D71" s="12" t="str">
        <f ca="1">VLOOKUP(RANDBETWEEN(1,10),Tablas!$E$3:$F$12,2,0)</f>
        <v>Reparaciones</v>
      </c>
      <c r="E71" s="13">
        <f t="shared" ca="1" si="1"/>
        <v>10000</v>
      </c>
      <c r="F71" s="11" t="str">
        <f ca="1">VLOOKUP(MONTH(Detalle!$A71),Tablas!$B$3:$C$14,2,0)</f>
        <v>Ene</v>
      </c>
      <c r="G71" s="10">
        <f ca="1">YEAR(Detalle!$A71)</f>
        <v>2019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1.25" customHeight="1" x14ac:dyDescent="0.25">
      <c r="A72" s="9">
        <f t="shared" ca="1" si="0"/>
        <v>43210</v>
      </c>
      <c r="B72" s="10" t="str">
        <f ca="1">VLOOKUP(RANDBETWEEN(1,7),Tablas!$K$3:$L$9,2,0)</f>
        <v>Van</v>
      </c>
      <c r="C72" s="11" t="str">
        <f ca="1">VLOOKUP(RANDBETWEEN(1,8),Tablas!$H$3:$I$10,2,0)</f>
        <v>3 Tn</v>
      </c>
      <c r="D72" s="12" t="str">
        <f ca="1">VLOOKUP(RANDBETWEEN(1,10),Tablas!$E$3:$F$12,2,0)</f>
        <v>Mantenimientos</v>
      </c>
      <c r="E72" s="13">
        <f t="shared" ca="1" si="1"/>
        <v>4200</v>
      </c>
      <c r="F72" s="11" t="str">
        <f ca="1">VLOOKUP(MONTH(Detalle!$A72),Tablas!$B$3:$C$14,2,0)</f>
        <v>Abr</v>
      </c>
      <c r="G72" s="10">
        <f ca="1">YEAR(Detalle!$A72)</f>
        <v>2018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1.25" customHeight="1" x14ac:dyDescent="0.25">
      <c r="A73" s="9">
        <f t="shared" ca="1" si="0"/>
        <v>43264</v>
      </c>
      <c r="B73" s="10" t="str">
        <f ca="1">VLOOKUP(RANDBETWEEN(1,7),Tablas!$K$3:$L$9,2,0)</f>
        <v>Ala de gaviota</v>
      </c>
      <c r="C73" s="11" t="str">
        <f ca="1">VLOOKUP(RANDBETWEEN(1,8),Tablas!$H$3:$I$10,2,0)</f>
        <v>5 Tn</v>
      </c>
      <c r="D73" s="12" t="str">
        <f ca="1">VLOOKUP(RANDBETWEEN(1,10),Tablas!$E$3:$F$12,2,0)</f>
        <v>Llantas</v>
      </c>
      <c r="E73" s="13">
        <f t="shared" ca="1" si="1"/>
        <v>9600</v>
      </c>
      <c r="F73" s="11" t="str">
        <f ca="1">VLOOKUP(MONTH(Detalle!$A73),Tablas!$B$3:$C$14,2,0)</f>
        <v>Jun</v>
      </c>
      <c r="G73" s="10">
        <f ca="1">YEAR(Detalle!$A73)</f>
        <v>2018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1.25" customHeight="1" x14ac:dyDescent="0.25">
      <c r="A74" s="9">
        <f t="shared" ca="1" si="0"/>
        <v>43311</v>
      </c>
      <c r="B74" s="10" t="str">
        <f ca="1">VLOOKUP(RANDBETWEEN(1,7),Tablas!$K$3:$L$9,2,0)</f>
        <v>Camioneta</v>
      </c>
      <c r="C74" s="11" t="str">
        <f ca="1">VLOOKUP(RANDBETWEEN(1,8),Tablas!$H$3:$I$10,2,0)</f>
        <v>2 Tn</v>
      </c>
      <c r="D74" s="12" t="str">
        <f ca="1">VLOOKUP(RANDBETWEEN(1,10),Tablas!$E$3:$F$12,2,0)</f>
        <v>Combustible</v>
      </c>
      <c r="E74" s="13">
        <f t="shared" ca="1" si="1"/>
        <v>7600</v>
      </c>
      <c r="F74" s="11" t="str">
        <f ca="1">VLOOKUP(MONTH(Detalle!$A74),Tablas!$B$3:$C$14,2,0)</f>
        <v>Jul</v>
      </c>
      <c r="G74" s="10">
        <f ca="1">YEAR(Detalle!$A74)</f>
        <v>2018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1.25" customHeight="1" x14ac:dyDescent="0.25">
      <c r="A75" s="9">
        <f t="shared" ca="1" si="0"/>
        <v>43242</v>
      </c>
      <c r="B75" s="10" t="str">
        <f ca="1">VLOOKUP(RANDBETWEEN(1,7),Tablas!$K$3:$L$9,2,0)</f>
        <v>Camioneta</v>
      </c>
      <c r="C75" s="11" t="str">
        <f ca="1">VLOOKUP(RANDBETWEEN(1,8),Tablas!$H$3:$I$10,2,0)</f>
        <v>2 Tn</v>
      </c>
      <c r="D75" s="12" t="str">
        <f ca="1">VLOOKUP(RANDBETWEEN(1,10),Tablas!$E$3:$F$12,2,0)</f>
        <v>EPPs</v>
      </c>
      <c r="E75" s="13">
        <f t="shared" ca="1" si="1"/>
        <v>6800</v>
      </c>
      <c r="F75" s="11" t="str">
        <f ca="1">VLOOKUP(MONTH(Detalle!$A75),Tablas!$B$3:$C$14,2,0)</f>
        <v>May</v>
      </c>
      <c r="G75" s="10">
        <f ca="1">YEAR(Detalle!$A75)</f>
        <v>2018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1.25" customHeight="1" x14ac:dyDescent="0.25">
      <c r="A76" s="9">
        <f t="shared" ca="1" si="0"/>
        <v>43454</v>
      </c>
      <c r="B76" s="10" t="str">
        <f ca="1">VLOOKUP(RANDBETWEEN(1,7),Tablas!$K$3:$L$9,2,0)</f>
        <v>Furgon</v>
      </c>
      <c r="C76" s="11" t="str">
        <f ca="1">VLOOKUP(RANDBETWEEN(1,8),Tablas!$H$3:$I$10,2,0)</f>
        <v>15 Tn</v>
      </c>
      <c r="D76" s="12" t="str">
        <f ca="1">VLOOKUP(RANDBETWEEN(1,10),Tablas!$E$3:$F$12,2,0)</f>
        <v>SOAT</v>
      </c>
      <c r="E76" s="13">
        <f t="shared" ca="1" si="1"/>
        <v>9300</v>
      </c>
      <c r="F76" s="11" t="str">
        <f ca="1">VLOOKUP(MONTH(Detalle!$A76),Tablas!$B$3:$C$14,2,0)</f>
        <v>Dic</v>
      </c>
      <c r="G76" s="10">
        <f ca="1">YEAR(Detalle!$A76)</f>
        <v>2018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1.25" customHeight="1" x14ac:dyDescent="0.25">
      <c r="A77" s="9">
        <f t="shared" ca="1" si="0"/>
        <v>43533</v>
      </c>
      <c r="B77" s="10" t="str">
        <f ca="1">VLOOKUP(RANDBETWEEN(1,7),Tablas!$K$3:$L$9,2,0)</f>
        <v>Doble eje</v>
      </c>
      <c r="C77" s="11" t="str">
        <f ca="1">VLOOKUP(RANDBETWEEN(1,8),Tablas!$H$3:$I$10,2,0)</f>
        <v>10 Tn</v>
      </c>
      <c r="D77" s="12" t="str">
        <f ca="1">VLOOKUP(RANDBETWEEN(1,10),Tablas!$E$3:$F$12,2,0)</f>
        <v>Llantas</v>
      </c>
      <c r="E77" s="13">
        <f t="shared" ca="1" si="1"/>
        <v>5000</v>
      </c>
      <c r="F77" s="11" t="str">
        <f ca="1">VLOOKUP(MONTH(Detalle!$A77),Tablas!$B$3:$C$14,2,0)</f>
        <v>Mar</v>
      </c>
      <c r="G77" s="10">
        <f ca="1">YEAR(Detalle!$A77)</f>
        <v>2019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1.25" customHeight="1" x14ac:dyDescent="0.25">
      <c r="A78" s="9">
        <f t="shared" ca="1" si="0"/>
        <v>43367</v>
      </c>
      <c r="B78" s="10" t="str">
        <f ca="1">VLOOKUP(RANDBETWEEN(1,7),Tablas!$K$3:$L$9,2,0)</f>
        <v>Furgon</v>
      </c>
      <c r="C78" s="11" t="str">
        <f ca="1">VLOOKUP(RANDBETWEEN(1,8),Tablas!$H$3:$I$10,2,0)</f>
        <v>10 Tn</v>
      </c>
      <c r="D78" s="12" t="str">
        <f ca="1">VLOOKUP(RANDBETWEEN(1,10),Tablas!$E$3:$F$12,2,0)</f>
        <v>Llantas</v>
      </c>
      <c r="E78" s="13">
        <f t="shared" ca="1" si="1"/>
        <v>4900</v>
      </c>
      <c r="F78" s="11" t="str">
        <f ca="1">VLOOKUP(MONTH(Detalle!$A78),Tablas!$B$3:$C$14,2,0)</f>
        <v>Set</v>
      </c>
      <c r="G78" s="10">
        <f ca="1">YEAR(Detalle!$A78)</f>
        <v>2018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1.25" customHeight="1" x14ac:dyDescent="0.25">
      <c r="A79" s="9">
        <f t="shared" ca="1" si="0"/>
        <v>43413</v>
      </c>
      <c r="B79" s="10" t="str">
        <f ca="1">VLOOKUP(RANDBETWEEN(1,7),Tablas!$K$3:$L$9,2,0)</f>
        <v>Furgoneta</v>
      </c>
      <c r="C79" s="11" t="str">
        <f ca="1">VLOOKUP(RANDBETWEEN(1,8),Tablas!$H$3:$I$10,2,0)</f>
        <v>2 Tn</v>
      </c>
      <c r="D79" s="12" t="str">
        <f ca="1">VLOOKUP(RANDBETWEEN(1,10),Tablas!$E$3:$F$12,2,0)</f>
        <v>Seguro vehicular</v>
      </c>
      <c r="E79" s="13">
        <f t="shared" ca="1" si="1"/>
        <v>10000</v>
      </c>
      <c r="F79" s="11" t="str">
        <f ca="1">VLOOKUP(MONTH(Detalle!$A79),Tablas!$B$3:$C$14,2,0)</f>
        <v>Nov</v>
      </c>
      <c r="G79" s="10">
        <f ca="1">YEAR(Detalle!$A79)</f>
        <v>2018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1.25" customHeight="1" x14ac:dyDescent="0.25">
      <c r="A80" s="9">
        <f t="shared" ca="1" si="0"/>
        <v>43205</v>
      </c>
      <c r="B80" s="10" t="str">
        <f ca="1">VLOOKUP(RANDBETWEEN(1,7),Tablas!$K$3:$L$9,2,0)</f>
        <v>Furgon</v>
      </c>
      <c r="C80" s="11" t="str">
        <f ca="1">VLOOKUP(RANDBETWEEN(1,8),Tablas!$H$3:$I$10,2,0)</f>
        <v>15 Tn</v>
      </c>
      <c r="D80" s="12" t="str">
        <f ca="1">VLOOKUP(RANDBETWEEN(1,10),Tablas!$E$3:$F$12,2,0)</f>
        <v>Peajes</v>
      </c>
      <c r="E80" s="13">
        <f t="shared" ca="1" si="1"/>
        <v>8500</v>
      </c>
      <c r="F80" s="11" t="str">
        <f ca="1">VLOOKUP(MONTH(Detalle!$A80),Tablas!$B$3:$C$14,2,0)</f>
        <v>Abr</v>
      </c>
      <c r="G80" s="10">
        <f ca="1">YEAR(Detalle!$A80)</f>
        <v>2018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1.25" customHeight="1" x14ac:dyDescent="0.25">
      <c r="A81" s="9">
        <f t="shared" ca="1" si="0"/>
        <v>43488</v>
      </c>
      <c r="B81" s="10" t="str">
        <f ca="1">VLOOKUP(RANDBETWEEN(1,7),Tablas!$K$3:$L$9,2,0)</f>
        <v>Ala de gaviota</v>
      </c>
      <c r="C81" s="11" t="str">
        <f ca="1">VLOOKUP(RANDBETWEEN(1,8),Tablas!$H$3:$I$10,2,0)</f>
        <v>3 Tn</v>
      </c>
      <c r="D81" s="12" t="str">
        <f ca="1">VLOOKUP(RANDBETWEEN(1,10),Tablas!$E$3:$F$12,2,0)</f>
        <v>Peajes</v>
      </c>
      <c r="E81" s="13">
        <f t="shared" ca="1" si="1"/>
        <v>1600</v>
      </c>
      <c r="F81" s="11" t="str">
        <f ca="1">VLOOKUP(MONTH(Detalle!$A81),Tablas!$B$3:$C$14,2,0)</f>
        <v>Ene</v>
      </c>
      <c r="G81" s="10">
        <f ca="1">YEAR(Detalle!$A81)</f>
        <v>2019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1.25" customHeight="1" x14ac:dyDescent="0.25">
      <c r="A82" s="9">
        <f t="shared" ca="1" si="0"/>
        <v>43307</v>
      </c>
      <c r="B82" s="10" t="str">
        <f ca="1">VLOOKUP(RANDBETWEEN(1,7),Tablas!$K$3:$L$9,2,0)</f>
        <v>Ala de gaviota</v>
      </c>
      <c r="C82" s="11" t="str">
        <f ca="1">VLOOKUP(RANDBETWEEN(1,8),Tablas!$H$3:$I$10,2,0)</f>
        <v>8 Tn</v>
      </c>
      <c r="D82" s="12" t="str">
        <f ca="1">VLOOKUP(RANDBETWEEN(1,10),Tablas!$E$3:$F$12,2,0)</f>
        <v>Seguro vehicular</v>
      </c>
      <c r="E82" s="13">
        <f t="shared" ca="1" si="1"/>
        <v>9800</v>
      </c>
      <c r="F82" s="11" t="str">
        <f ca="1">VLOOKUP(MONTH(Detalle!$A82),Tablas!$B$3:$C$14,2,0)</f>
        <v>Jul</v>
      </c>
      <c r="G82" s="10">
        <f ca="1">YEAR(Detalle!$A82)</f>
        <v>2018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1.25" customHeight="1" x14ac:dyDescent="0.25">
      <c r="A83" s="9">
        <f t="shared" ca="1" si="0"/>
        <v>43495</v>
      </c>
      <c r="B83" s="10" t="str">
        <f ca="1">VLOOKUP(RANDBETWEEN(1,7),Tablas!$K$3:$L$9,2,0)</f>
        <v>Ala de gaviota</v>
      </c>
      <c r="C83" s="11" t="str">
        <f ca="1">VLOOKUP(RANDBETWEEN(1,8),Tablas!$H$3:$I$10,2,0)</f>
        <v>15 Tn</v>
      </c>
      <c r="D83" s="12" t="str">
        <f ca="1">VLOOKUP(RANDBETWEEN(1,10),Tablas!$E$3:$F$12,2,0)</f>
        <v>Personal</v>
      </c>
      <c r="E83" s="13">
        <f t="shared" ca="1" si="1"/>
        <v>5900</v>
      </c>
      <c r="F83" s="11" t="str">
        <f ca="1">VLOOKUP(MONTH(Detalle!$A83),Tablas!$B$3:$C$14,2,0)</f>
        <v>Ene</v>
      </c>
      <c r="G83" s="10">
        <f ca="1">YEAR(Detalle!$A83)</f>
        <v>2019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1.25" customHeight="1" x14ac:dyDescent="0.25">
      <c r="A84" s="9">
        <f t="shared" ca="1" si="0"/>
        <v>43455</v>
      </c>
      <c r="B84" s="10" t="str">
        <f ca="1">VLOOKUP(RANDBETWEEN(1,7),Tablas!$K$3:$L$9,2,0)</f>
        <v>Van</v>
      </c>
      <c r="C84" s="11" t="str">
        <f ca="1">VLOOKUP(RANDBETWEEN(1,8),Tablas!$H$3:$I$10,2,0)</f>
        <v>15 Tn</v>
      </c>
      <c r="D84" s="12" t="str">
        <f ca="1">VLOOKUP(RANDBETWEEN(1,10),Tablas!$E$3:$F$12,2,0)</f>
        <v>Combustible</v>
      </c>
      <c r="E84" s="13">
        <f t="shared" ca="1" si="1"/>
        <v>7000</v>
      </c>
      <c r="F84" s="11" t="str">
        <f ca="1">VLOOKUP(MONTH(Detalle!$A84),Tablas!$B$3:$C$14,2,0)</f>
        <v>Dic</v>
      </c>
      <c r="G84" s="10">
        <f ca="1">YEAR(Detalle!$A84)</f>
        <v>2018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1.25" customHeight="1" x14ac:dyDescent="0.25">
      <c r="A85" s="9">
        <f t="shared" ca="1" si="0"/>
        <v>43527</v>
      </c>
      <c r="B85" s="10" t="str">
        <f ca="1">VLOOKUP(RANDBETWEEN(1,7),Tablas!$K$3:$L$9,2,0)</f>
        <v>Doble eje</v>
      </c>
      <c r="C85" s="11" t="str">
        <f ca="1">VLOOKUP(RANDBETWEEN(1,8),Tablas!$H$3:$I$10,2,0)</f>
        <v>15 Tn</v>
      </c>
      <c r="D85" s="12" t="str">
        <f ca="1">VLOOKUP(RANDBETWEEN(1,10),Tablas!$E$3:$F$12,2,0)</f>
        <v>Peajes</v>
      </c>
      <c r="E85" s="13">
        <f t="shared" ca="1" si="1"/>
        <v>4600</v>
      </c>
      <c r="F85" s="11" t="str">
        <f ca="1">VLOOKUP(MONTH(Detalle!$A85),Tablas!$B$3:$C$14,2,0)</f>
        <v>Mar</v>
      </c>
      <c r="G85" s="10">
        <f ca="1">YEAR(Detalle!$A85)</f>
        <v>2019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1.25" customHeight="1" x14ac:dyDescent="0.25">
      <c r="A86" s="9">
        <f t="shared" ca="1" si="0"/>
        <v>43248</v>
      </c>
      <c r="B86" s="10" t="str">
        <f ca="1">VLOOKUP(RANDBETWEEN(1,7),Tablas!$K$3:$L$9,2,0)</f>
        <v>Van</v>
      </c>
      <c r="C86" s="11" t="str">
        <f ca="1">VLOOKUP(RANDBETWEEN(1,8),Tablas!$H$3:$I$10,2,0)</f>
        <v>15 Tn</v>
      </c>
      <c r="D86" s="12" t="str">
        <f ca="1">VLOOKUP(RANDBETWEEN(1,10),Tablas!$E$3:$F$12,2,0)</f>
        <v>Mantenimientos</v>
      </c>
      <c r="E86" s="13">
        <f t="shared" ca="1" si="1"/>
        <v>6800</v>
      </c>
      <c r="F86" s="11" t="str">
        <f ca="1">VLOOKUP(MONTH(Detalle!$A86),Tablas!$B$3:$C$14,2,0)</f>
        <v>May</v>
      </c>
      <c r="G86" s="10">
        <f ca="1">YEAR(Detalle!$A86)</f>
        <v>2018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1.25" customHeight="1" x14ac:dyDescent="0.25">
      <c r="A87" s="9">
        <f t="shared" ca="1" si="0"/>
        <v>43111</v>
      </c>
      <c r="B87" s="10" t="str">
        <f ca="1">VLOOKUP(RANDBETWEEN(1,7),Tablas!$K$3:$L$9,2,0)</f>
        <v>Camioneta</v>
      </c>
      <c r="C87" s="11" t="str">
        <f ca="1">VLOOKUP(RANDBETWEEN(1,8),Tablas!$H$3:$I$10,2,0)</f>
        <v>15 Tn</v>
      </c>
      <c r="D87" s="12" t="str">
        <f ca="1">VLOOKUP(RANDBETWEEN(1,10),Tablas!$E$3:$F$12,2,0)</f>
        <v>Mantenimientos</v>
      </c>
      <c r="E87" s="13">
        <f t="shared" ca="1" si="1"/>
        <v>4200</v>
      </c>
      <c r="F87" s="11" t="str">
        <f ca="1">VLOOKUP(MONTH(Detalle!$A87),Tablas!$B$3:$C$14,2,0)</f>
        <v>Ene</v>
      </c>
      <c r="G87" s="10">
        <f ca="1">YEAR(Detalle!$A87)</f>
        <v>2018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1.25" customHeight="1" x14ac:dyDescent="0.25">
      <c r="A88" s="9">
        <f t="shared" ca="1" si="0"/>
        <v>43121</v>
      </c>
      <c r="B88" s="10" t="str">
        <f ca="1">VLOOKUP(RANDBETWEEN(1,7),Tablas!$K$3:$L$9,2,0)</f>
        <v>Plataforma</v>
      </c>
      <c r="C88" s="11" t="str">
        <f ca="1">VLOOKUP(RANDBETWEEN(1,8),Tablas!$H$3:$I$10,2,0)</f>
        <v>30 Tn</v>
      </c>
      <c r="D88" s="12" t="str">
        <f ca="1">VLOOKUP(RANDBETWEEN(1,10),Tablas!$E$3:$F$12,2,0)</f>
        <v>Mantenimientos</v>
      </c>
      <c r="E88" s="13">
        <f t="shared" ca="1" si="1"/>
        <v>2700</v>
      </c>
      <c r="F88" s="11" t="str">
        <f ca="1">VLOOKUP(MONTH(Detalle!$A88),Tablas!$B$3:$C$14,2,0)</f>
        <v>Ene</v>
      </c>
      <c r="G88" s="10">
        <f ca="1">YEAR(Detalle!$A88)</f>
        <v>2018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1.25" customHeight="1" x14ac:dyDescent="0.25">
      <c r="A89" s="9">
        <f t="shared" ca="1" si="0"/>
        <v>43405</v>
      </c>
      <c r="B89" s="10" t="str">
        <f ca="1">VLOOKUP(RANDBETWEEN(1,7),Tablas!$K$3:$L$9,2,0)</f>
        <v>Furgoneta</v>
      </c>
      <c r="C89" s="11" t="str">
        <f ca="1">VLOOKUP(RANDBETWEEN(1,8),Tablas!$H$3:$I$10,2,0)</f>
        <v>8 Tn</v>
      </c>
      <c r="D89" s="12" t="str">
        <f ca="1">VLOOKUP(RANDBETWEEN(1,10),Tablas!$E$3:$F$12,2,0)</f>
        <v>Seguro vehicular</v>
      </c>
      <c r="E89" s="13">
        <f t="shared" ca="1" si="1"/>
        <v>9700</v>
      </c>
      <c r="F89" s="11" t="str">
        <f ca="1">VLOOKUP(MONTH(Detalle!$A89),Tablas!$B$3:$C$14,2,0)</f>
        <v>Nov</v>
      </c>
      <c r="G89" s="10">
        <f ca="1">YEAR(Detalle!$A89)</f>
        <v>2018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1.25" customHeight="1" x14ac:dyDescent="0.25">
      <c r="A90" s="9">
        <f t="shared" ca="1" si="0"/>
        <v>43424</v>
      </c>
      <c r="B90" s="10" t="str">
        <f ca="1">VLOOKUP(RANDBETWEEN(1,7),Tablas!$K$3:$L$9,2,0)</f>
        <v>Furgon</v>
      </c>
      <c r="C90" s="11" t="str">
        <f ca="1">VLOOKUP(RANDBETWEEN(1,8),Tablas!$H$3:$I$10,2,0)</f>
        <v>1 Tn</v>
      </c>
      <c r="D90" s="12" t="str">
        <f ca="1">VLOOKUP(RANDBETWEEN(1,10),Tablas!$E$3:$F$12,2,0)</f>
        <v>Seguro vehicular</v>
      </c>
      <c r="E90" s="13">
        <f t="shared" ca="1" si="1"/>
        <v>7100</v>
      </c>
      <c r="F90" s="11" t="str">
        <f ca="1">VLOOKUP(MONTH(Detalle!$A90),Tablas!$B$3:$C$14,2,0)</f>
        <v>Nov</v>
      </c>
      <c r="G90" s="10">
        <f ca="1">YEAR(Detalle!$A90)</f>
        <v>2018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1.25" customHeight="1" x14ac:dyDescent="0.25">
      <c r="A91" s="9">
        <f t="shared" ca="1" si="0"/>
        <v>43183</v>
      </c>
      <c r="B91" s="10" t="str">
        <f ca="1">VLOOKUP(RANDBETWEEN(1,7),Tablas!$K$3:$L$9,2,0)</f>
        <v>Doble eje</v>
      </c>
      <c r="C91" s="11" t="str">
        <f ca="1">VLOOKUP(RANDBETWEEN(1,8),Tablas!$H$3:$I$10,2,0)</f>
        <v>5 Tn</v>
      </c>
      <c r="D91" s="12" t="str">
        <f ca="1">VLOOKUP(RANDBETWEEN(1,10),Tablas!$E$3:$F$12,2,0)</f>
        <v>Seguro vehicular</v>
      </c>
      <c r="E91" s="13">
        <f t="shared" ca="1" si="1"/>
        <v>4500</v>
      </c>
      <c r="F91" s="11" t="str">
        <f ca="1">VLOOKUP(MONTH(Detalle!$A91),Tablas!$B$3:$C$14,2,0)</f>
        <v>Mar</v>
      </c>
      <c r="G91" s="10">
        <f ca="1">YEAR(Detalle!$A91)</f>
        <v>2018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1.25" customHeight="1" x14ac:dyDescent="0.25">
      <c r="A92" s="9">
        <f t="shared" ca="1" si="0"/>
        <v>43340</v>
      </c>
      <c r="B92" s="10" t="str">
        <f ca="1">VLOOKUP(RANDBETWEEN(1,7),Tablas!$K$3:$L$9,2,0)</f>
        <v>Van</v>
      </c>
      <c r="C92" s="11" t="str">
        <f ca="1">VLOOKUP(RANDBETWEEN(1,8),Tablas!$H$3:$I$10,2,0)</f>
        <v>15 Tn</v>
      </c>
      <c r="D92" s="12" t="str">
        <f ca="1">VLOOKUP(RANDBETWEEN(1,10),Tablas!$E$3:$F$12,2,0)</f>
        <v>SOAT</v>
      </c>
      <c r="E92" s="13">
        <f t="shared" ca="1" si="1"/>
        <v>7800</v>
      </c>
      <c r="F92" s="11" t="str">
        <f ca="1">VLOOKUP(MONTH(Detalle!$A92),Tablas!$B$3:$C$14,2,0)</f>
        <v>Ago</v>
      </c>
      <c r="G92" s="10">
        <f ca="1">YEAR(Detalle!$A92)</f>
        <v>2018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1.25" customHeight="1" x14ac:dyDescent="0.25">
      <c r="A93" s="9">
        <f t="shared" ca="1" si="0"/>
        <v>43406</v>
      </c>
      <c r="B93" s="10" t="str">
        <f ca="1">VLOOKUP(RANDBETWEEN(1,7),Tablas!$K$3:$L$9,2,0)</f>
        <v>Furgon</v>
      </c>
      <c r="C93" s="11" t="str">
        <f ca="1">VLOOKUP(RANDBETWEEN(1,8),Tablas!$H$3:$I$10,2,0)</f>
        <v>3 Tn</v>
      </c>
      <c r="D93" s="12" t="str">
        <f ca="1">VLOOKUP(RANDBETWEEN(1,10),Tablas!$E$3:$F$12,2,0)</f>
        <v>SOAT</v>
      </c>
      <c r="E93" s="13">
        <f t="shared" ca="1" si="1"/>
        <v>9200</v>
      </c>
      <c r="F93" s="11" t="str">
        <f ca="1">VLOOKUP(MONTH(Detalle!$A93),Tablas!$B$3:$C$14,2,0)</f>
        <v>Nov</v>
      </c>
      <c r="G93" s="10">
        <f ca="1">YEAR(Detalle!$A93)</f>
        <v>2018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1.25" customHeight="1" x14ac:dyDescent="0.25">
      <c r="A94" s="9">
        <f t="shared" ca="1" si="0"/>
        <v>43350</v>
      </c>
      <c r="B94" s="10" t="str">
        <f ca="1">VLOOKUP(RANDBETWEEN(1,7),Tablas!$K$3:$L$9,2,0)</f>
        <v>Ala de gaviota</v>
      </c>
      <c r="C94" s="11" t="str">
        <f ca="1">VLOOKUP(RANDBETWEEN(1,8),Tablas!$H$3:$I$10,2,0)</f>
        <v>10 Tn</v>
      </c>
      <c r="D94" s="12" t="str">
        <f ca="1">VLOOKUP(RANDBETWEEN(1,10),Tablas!$E$3:$F$12,2,0)</f>
        <v>SOAT</v>
      </c>
      <c r="E94" s="13">
        <f t="shared" ca="1" si="1"/>
        <v>2200</v>
      </c>
      <c r="F94" s="11" t="str">
        <f ca="1">VLOOKUP(MONTH(Detalle!$A94),Tablas!$B$3:$C$14,2,0)</f>
        <v>Set</v>
      </c>
      <c r="G94" s="10">
        <f ca="1">YEAR(Detalle!$A94)</f>
        <v>2018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1.25" customHeight="1" x14ac:dyDescent="0.25">
      <c r="A95" s="9">
        <f t="shared" ca="1" si="0"/>
        <v>43438</v>
      </c>
      <c r="B95" s="10" t="str">
        <f ca="1">VLOOKUP(RANDBETWEEN(1,7),Tablas!$K$3:$L$9,2,0)</f>
        <v>Van</v>
      </c>
      <c r="C95" s="11" t="str">
        <f ca="1">VLOOKUP(RANDBETWEEN(1,8),Tablas!$H$3:$I$10,2,0)</f>
        <v>30 Tn</v>
      </c>
      <c r="D95" s="12" t="str">
        <f ca="1">VLOOKUP(RANDBETWEEN(1,10),Tablas!$E$3:$F$12,2,0)</f>
        <v>SOAT</v>
      </c>
      <c r="E95" s="13">
        <f t="shared" ca="1" si="1"/>
        <v>1500</v>
      </c>
      <c r="F95" s="11" t="str">
        <f ca="1">VLOOKUP(MONTH(Detalle!$A95),Tablas!$B$3:$C$14,2,0)</f>
        <v>Dic</v>
      </c>
      <c r="G95" s="10">
        <f ca="1">YEAR(Detalle!$A95)</f>
        <v>2018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1.25" customHeight="1" x14ac:dyDescent="0.25">
      <c r="A96" s="9">
        <f t="shared" ca="1" si="0"/>
        <v>43206</v>
      </c>
      <c r="B96" s="10" t="str">
        <f ca="1">VLOOKUP(RANDBETWEEN(1,7),Tablas!$K$3:$L$9,2,0)</f>
        <v>Doble eje</v>
      </c>
      <c r="C96" s="11" t="str">
        <f ca="1">VLOOKUP(RANDBETWEEN(1,8),Tablas!$H$3:$I$10,2,0)</f>
        <v>8 Tn</v>
      </c>
      <c r="D96" s="12" t="str">
        <f ca="1">VLOOKUP(RANDBETWEEN(1,10),Tablas!$E$3:$F$12,2,0)</f>
        <v>Seguro vehicular</v>
      </c>
      <c r="E96" s="13">
        <f t="shared" ca="1" si="1"/>
        <v>2500</v>
      </c>
      <c r="F96" s="11" t="str">
        <f ca="1">VLOOKUP(MONTH(Detalle!$A96),Tablas!$B$3:$C$14,2,0)</f>
        <v>Abr</v>
      </c>
      <c r="G96" s="10">
        <f ca="1">YEAR(Detalle!$A96)</f>
        <v>2018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1.25" customHeight="1" x14ac:dyDescent="0.25">
      <c r="A97" s="9">
        <f t="shared" ca="1" si="0"/>
        <v>43369</v>
      </c>
      <c r="B97" s="10" t="str">
        <f ca="1">VLOOKUP(RANDBETWEEN(1,7),Tablas!$K$3:$L$9,2,0)</f>
        <v>Doble eje</v>
      </c>
      <c r="C97" s="11" t="str">
        <f ca="1">VLOOKUP(RANDBETWEEN(1,8),Tablas!$H$3:$I$10,2,0)</f>
        <v>10 Tn</v>
      </c>
      <c r="D97" s="12" t="str">
        <f ca="1">VLOOKUP(RANDBETWEEN(1,10),Tablas!$E$3:$F$12,2,0)</f>
        <v>Reparaciones</v>
      </c>
      <c r="E97" s="13">
        <f t="shared" ca="1" si="1"/>
        <v>2200</v>
      </c>
      <c r="F97" s="11" t="str">
        <f ca="1">VLOOKUP(MONTH(Detalle!$A97),Tablas!$B$3:$C$14,2,0)</f>
        <v>Set</v>
      </c>
      <c r="G97" s="10">
        <f ca="1">YEAR(Detalle!$A97)</f>
        <v>2018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1.25" customHeight="1" x14ac:dyDescent="0.25">
      <c r="A98" s="9">
        <f t="shared" ca="1" si="0"/>
        <v>43366</v>
      </c>
      <c r="B98" s="10" t="str">
        <f ca="1">VLOOKUP(RANDBETWEEN(1,7),Tablas!$K$3:$L$9,2,0)</f>
        <v>Van</v>
      </c>
      <c r="C98" s="11" t="str">
        <f ca="1">VLOOKUP(RANDBETWEEN(1,8),Tablas!$H$3:$I$10,2,0)</f>
        <v>15 Tn</v>
      </c>
      <c r="D98" s="12" t="str">
        <f ca="1">VLOOKUP(RANDBETWEEN(1,10),Tablas!$E$3:$F$12,2,0)</f>
        <v>Reparaciones</v>
      </c>
      <c r="E98" s="13">
        <f t="shared" ca="1" si="1"/>
        <v>6900</v>
      </c>
      <c r="F98" s="11" t="str">
        <f ca="1">VLOOKUP(MONTH(Detalle!$A98),Tablas!$B$3:$C$14,2,0)</f>
        <v>Set</v>
      </c>
      <c r="G98" s="10">
        <f ca="1">YEAR(Detalle!$A98)</f>
        <v>2018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1.25" customHeight="1" x14ac:dyDescent="0.25">
      <c r="A99" s="9">
        <f t="shared" ca="1" si="0"/>
        <v>43151</v>
      </c>
      <c r="B99" s="10" t="str">
        <f ca="1">VLOOKUP(RANDBETWEEN(1,7),Tablas!$K$3:$L$9,2,0)</f>
        <v>Van</v>
      </c>
      <c r="C99" s="11" t="str">
        <f ca="1">VLOOKUP(RANDBETWEEN(1,8),Tablas!$H$3:$I$10,2,0)</f>
        <v>5 Tn</v>
      </c>
      <c r="D99" s="12" t="str">
        <f ca="1">VLOOKUP(RANDBETWEEN(1,10),Tablas!$E$3:$F$12,2,0)</f>
        <v>Lubricantes</v>
      </c>
      <c r="E99" s="13">
        <f t="shared" ca="1" si="1"/>
        <v>7100</v>
      </c>
      <c r="F99" s="11" t="str">
        <f ca="1">VLOOKUP(MONTH(Detalle!$A99),Tablas!$B$3:$C$14,2,0)</f>
        <v>Feb</v>
      </c>
      <c r="G99" s="10">
        <f ca="1">YEAR(Detalle!$A99)</f>
        <v>2018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1.25" customHeight="1" x14ac:dyDescent="0.25">
      <c r="A100" s="9">
        <f t="shared" ca="1" si="0"/>
        <v>43132</v>
      </c>
      <c r="B100" s="10" t="str">
        <f ca="1">VLOOKUP(RANDBETWEEN(1,7),Tablas!$K$3:$L$9,2,0)</f>
        <v>Camioneta</v>
      </c>
      <c r="C100" s="11" t="str">
        <f ca="1">VLOOKUP(RANDBETWEEN(1,8),Tablas!$H$3:$I$10,2,0)</f>
        <v>15 Tn</v>
      </c>
      <c r="D100" s="12" t="str">
        <f ca="1">VLOOKUP(RANDBETWEEN(1,10),Tablas!$E$3:$F$12,2,0)</f>
        <v>Peajes</v>
      </c>
      <c r="E100" s="13">
        <f t="shared" ca="1" si="1"/>
        <v>2500</v>
      </c>
      <c r="F100" s="11" t="str">
        <f ca="1">VLOOKUP(MONTH(Detalle!$A100),Tablas!$B$3:$C$14,2,0)</f>
        <v>Feb</v>
      </c>
      <c r="G100" s="10">
        <f ca="1">YEAR(Detalle!$A100)</f>
        <v>2018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1.25" customHeight="1" x14ac:dyDescent="0.25">
      <c r="A101" s="9">
        <f t="shared" ca="1" si="0"/>
        <v>43402</v>
      </c>
      <c r="B101" s="10" t="str">
        <f ca="1">VLOOKUP(RANDBETWEEN(1,7),Tablas!$K$3:$L$9,2,0)</f>
        <v>Doble eje</v>
      </c>
      <c r="C101" s="11" t="str">
        <f ca="1">VLOOKUP(RANDBETWEEN(1,8),Tablas!$H$3:$I$10,2,0)</f>
        <v>2 Tn</v>
      </c>
      <c r="D101" s="12" t="str">
        <f ca="1">VLOOKUP(RANDBETWEEN(1,10),Tablas!$E$3:$F$12,2,0)</f>
        <v>Reparaciones</v>
      </c>
      <c r="E101" s="13">
        <f t="shared" ca="1" si="1"/>
        <v>5800</v>
      </c>
      <c r="F101" s="11" t="str">
        <f ca="1">VLOOKUP(MONTH(Detalle!$A101),Tablas!$B$3:$C$14,2,0)</f>
        <v>Oct</v>
      </c>
      <c r="G101" s="10">
        <f ca="1">YEAR(Detalle!$A101)</f>
        <v>2018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1.25" customHeight="1" x14ac:dyDescent="0.25">
      <c r="A102" s="9">
        <f t="shared" ca="1" si="0"/>
        <v>43355</v>
      </c>
      <c r="B102" s="10" t="str">
        <f ca="1">VLOOKUP(RANDBETWEEN(1,7),Tablas!$K$3:$L$9,2,0)</f>
        <v>Furgoneta</v>
      </c>
      <c r="C102" s="11" t="str">
        <f ca="1">VLOOKUP(RANDBETWEEN(1,8),Tablas!$H$3:$I$10,2,0)</f>
        <v>30 Tn</v>
      </c>
      <c r="D102" s="12" t="str">
        <f ca="1">VLOOKUP(RANDBETWEEN(1,10),Tablas!$E$3:$F$12,2,0)</f>
        <v>SOAT</v>
      </c>
      <c r="E102" s="13">
        <f t="shared" ca="1" si="1"/>
        <v>8900</v>
      </c>
      <c r="F102" s="11" t="str">
        <f ca="1">VLOOKUP(MONTH(Detalle!$A102),Tablas!$B$3:$C$14,2,0)</f>
        <v>Set</v>
      </c>
      <c r="G102" s="10">
        <f ca="1">YEAR(Detalle!$A102)</f>
        <v>2018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1.25" customHeight="1" x14ac:dyDescent="0.25">
      <c r="A103" s="9">
        <f t="shared" ca="1" si="0"/>
        <v>43133</v>
      </c>
      <c r="B103" s="10" t="str">
        <f ca="1">VLOOKUP(RANDBETWEEN(1,7),Tablas!$K$3:$L$9,2,0)</f>
        <v>Camioneta</v>
      </c>
      <c r="C103" s="11" t="str">
        <f ca="1">VLOOKUP(RANDBETWEEN(1,8),Tablas!$H$3:$I$10,2,0)</f>
        <v>1 Tn</v>
      </c>
      <c r="D103" s="12" t="str">
        <f ca="1">VLOOKUP(RANDBETWEEN(1,10),Tablas!$E$3:$F$12,2,0)</f>
        <v>Combustible</v>
      </c>
      <c r="E103" s="13">
        <f t="shared" ca="1" si="1"/>
        <v>2600</v>
      </c>
      <c r="F103" s="11" t="str">
        <f ca="1">VLOOKUP(MONTH(Detalle!$A103),Tablas!$B$3:$C$14,2,0)</f>
        <v>Feb</v>
      </c>
      <c r="G103" s="10">
        <f ca="1">YEAR(Detalle!$A103)</f>
        <v>2018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1.25" customHeight="1" x14ac:dyDescent="0.25">
      <c r="A104" s="9">
        <f t="shared" ca="1" si="0"/>
        <v>43325</v>
      </c>
      <c r="B104" s="10" t="str">
        <f ca="1">VLOOKUP(RANDBETWEEN(1,7),Tablas!$K$3:$L$9,2,0)</f>
        <v>Plataforma</v>
      </c>
      <c r="C104" s="11" t="str">
        <f ca="1">VLOOKUP(RANDBETWEEN(1,8),Tablas!$H$3:$I$10,2,0)</f>
        <v>10 Tn</v>
      </c>
      <c r="D104" s="12" t="str">
        <f ca="1">VLOOKUP(RANDBETWEEN(1,10),Tablas!$E$3:$F$12,2,0)</f>
        <v>EPPs</v>
      </c>
      <c r="E104" s="13">
        <f t="shared" ca="1" si="1"/>
        <v>3100</v>
      </c>
      <c r="F104" s="11" t="str">
        <f ca="1">VLOOKUP(MONTH(Detalle!$A104),Tablas!$B$3:$C$14,2,0)</f>
        <v>Ago</v>
      </c>
      <c r="G104" s="10">
        <f ca="1">YEAR(Detalle!$A104)</f>
        <v>2018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1.25" customHeight="1" x14ac:dyDescent="0.25">
      <c r="A105" s="9">
        <f t="shared" ca="1" si="0"/>
        <v>43282</v>
      </c>
      <c r="B105" s="10" t="str">
        <f ca="1">VLOOKUP(RANDBETWEEN(1,7),Tablas!$K$3:$L$9,2,0)</f>
        <v>Plataforma</v>
      </c>
      <c r="C105" s="11" t="str">
        <f ca="1">VLOOKUP(RANDBETWEEN(1,8),Tablas!$H$3:$I$10,2,0)</f>
        <v>5 Tn</v>
      </c>
      <c r="D105" s="12" t="str">
        <f ca="1">VLOOKUP(RANDBETWEEN(1,10),Tablas!$E$3:$F$12,2,0)</f>
        <v>Llantas</v>
      </c>
      <c r="E105" s="13">
        <f t="shared" ca="1" si="1"/>
        <v>2700</v>
      </c>
      <c r="F105" s="11" t="str">
        <f ca="1">VLOOKUP(MONTH(Detalle!$A105),Tablas!$B$3:$C$14,2,0)</f>
        <v>Jul</v>
      </c>
      <c r="G105" s="10">
        <f ca="1">YEAR(Detalle!$A105)</f>
        <v>2018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1.25" customHeight="1" x14ac:dyDescent="0.25">
      <c r="A106" s="9">
        <f t="shared" ca="1" si="0"/>
        <v>43422</v>
      </c>
      <c r="B106" s="10" t="str">
        <f ca="1">VLOOKUP(RANDBETWEEN(1,7),Tablas!$K$3:$L$9,2,0)</f>
        <v>Doble eje</v>
      </c>
      <c r="C106" s="11" t="str">
        <f ca="1">VLOOKUP(RANDBETWEEN(1,8),Tablas!$H$3:$I$10,2,0)</f>
        <v>5 Tn</v>
      </c>
      <c r="D106" s="12" t="str">
        <f ca="1">VLOOKUP(RANDBETWEEN(1,10),Tablas!$E$3:$F$12,2,0)</f>
        <v>Mantenimientos</v>
      </c>
      <c r="E106" s="13">
        <f t="shared" ca="1" si="1"/>
        <v>1700</v>
      </c>
      <c r="F106" s="11" t="str">
        <f ca="1">VLOOKUP(MONTH(Detalle!$A106),Tablas!$B$3:$C$14,2,0)</f>
        <v>Nov</v>
      </c>
      <c r="G106" s="10">
        <f ca="1">YEAR(Detalle!$A106)</f>
        <v>2018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1.25" customHeight="1" x14ac:dyDescent="0.25">
      <c r="A107" s="9">
        <f t="shared" ca="1" si="0"/>
        <v>43196</v>
      </c>
      <c r="B107" s="10" t="str">
        <f ca="1">VLOOKUP(RANDBETWEEN(1,7),Tablas!$K$3:$L$9,2,0)</f>
        <v>Furgoneta</v>
      </c>
      <c r="C107" s="11" t="str">
        <f ca="1">VLOOKUP(RANDBETWEEN(1,8),Tablas!$H$3:$I$10,2,0)</f>
        <v>30 Tn</v>
      </c>
      <c r="D107" s="12" t="str">
        <f ca="1">VLOOKUP(RANDBETWEEN(1,10),Tablas!$E$3:$F$12,2,0)</f>
        <v>EPPs</v>
      </c>
      <c r="E107" s="13">
        <f t="shared" ca="1" si="1"/>
        <v>8100</v>
      </c>
      <c r="F107" s="11" t="str">
        <f ca="1">VLOOKUP(MONTH(Detalle!$A107),Tablas!$B$3:$C$14,2,0)</f>
        <v>Abr</v>
      </c>
      <c r="G107" s="10">
        <f ca="1">YEAR(Detalle!$A107)</f>
        <v>2018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1.25" customHeight="1" x14ac:dyDescent="0.25">
      <c r="A108" s="9">
        <f t="shared" ca="1" si="0"/>
        <v>43515</v>
      </c>
      <c r="B108" s="10" t="str">
        <f ca="1">VLOOKUP(RANDBETWEEN(1,7),Tablas!$K$3:$L$9,2,0)</f>
        <v>Plataforma</v>
      </c>
      <c r="C108" s="11" t="str">
        <f ca="1">VLOOKUP(RANDBETWEEN(1,8),Tablas!$H$3:$I$10,2,0)</f>
        <v>3 Tn</v>
      </c>
      <c r="D108" s="12" t="str">
        <f ca="1">VLOOKUP(RANDBETWEEN(1,10),Tablas!$E$3:$F$12,2,0)</f>
        <v>Llantas</v>
      </c>
      <c r="E108" s="13">
        <f t="shared" ca="1" si="1"/>
        <v>2200</v>
      </c>
      <c r="F108" s="11" t="str">
        <f ca="1">VLOOKUP(MONTH(Detalle!$A108),Tablas!$B$3:$C$14,2,0)</f>
        <v>Feb</v>
      </c>
      <c r="G108" s="10">
        <f ca="1">YEAR(Detalle!$A108)</f>
        <v>2019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1.25" customHeight="1" x14ac:dyDescent="0.25">
      <c r="A109" s="9">
        <f t="shared" ca="1" si="0"/>
        <v>43245</v>
      </c>
      <c r="B109" s="10" t="str">
        <f ca="1">VLOOKUP(RANDBETWEEN(1,7),Tablas!$K$3:$L$9,2,0)</f>
        <v>Van</v>
      </c>
      <c r="C109" s="11" t="str">
        <f ca="1">VLOOKUP(RANDBETWEEN(1,8),Tablas!$H$3:$I$10,2,0)</f>
        <v>10 Tn</v>
      </c>
      <c r="D109" s="12" t="str">
        <f ca="1">VLOOKUP(RANDBETWEEN(1,10),Tablas!$E$3:$F$12,2,0)</f>
        <v>Llantas</v>
      </c>
      <c r="E109" s="13">
        <f t="shared" ca="1" si="1"/>
        <v>1500</v>
      </c>
      <c r="F109" s="11" t="str">
        <f ca="1">VLOOKUP(MONTH(Detalle!$A109),Tablas!$B$3:$C$14,2,0)</f>
        <v>May</v>
      </c>
      <c r="G109" s="10">
        <f ca="1">YEAR(Detalle!$A109)</f>
        <v>2018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1.25" customHeight="1" x14ac:dyDescent="0.25">
      <c r="A110" s="9">
        <f t="shared" ca="1" si="0"/>
        <v>43540</v>
      </c>
      <c r="B110" s="10" t="str">
        <f ca="1">VLOOKUP(RANDBETWEEN(1,7),Tablas!$K$3:$L$9,2,0)</f>
        <v>Ala de gaviota</v>
      </c>
      <c r="C110" s="11" t="str">
        <f ca="1">VLOOKUP(RANDBETWEEN(1,8),Tablas!$H$3:$I$10,2,0)</f>
        <v>8 Tn</v>
      </c>
      <c r="D110" s="12" t="str">
        <f ca="1">VLOOKUP(RANDBETWEEN(1,10),Tablas!$E$3:$F$12,2,0)</f>
        <v>EPPs</v>
      </c>
      <c r="E110" s="13">
        <f t="shared" ca="1" si="1"/>
        <v>5200</v>
      </c>
      <c r="F110" s="11" t="str">
        <f ca="1">VLOOKUP(MONTH(Detalle!$A110),Tablas!$B$3:$C$14,2,0)</f>
        <v>Mar</v>
      </c>
      <c r="G110" s="10">
        <f ca="1">YEAR(Detalle!$A110)</f>
        <v>2019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1.25" customHeight="1" x14ac:dyDescent="0.25">
      <c r="A111" s="9">
        <f t="shared" ca="1" si="0"/>
        <v>43102</v>
      </c>
      <c r="B111" s="10" t="str">
        <f ca="1">VLOOKUP(RANDBETWEEN(1,7),Tablas!$K$3:$L$9,2,0)</f>
        <v>Furgoneta</v>
      </c>
      <c r="C111" s="11" t="str">
        <f ca="1">VLOOKUP(RANDBETWEEN(1,8),Tablas!$H$3:$I$10,2,0)</f>
        <v>30 Tn</v>
      </c>
      <c r="D111" s="12" t="str">
        <f ca="1">VLOOKUP(RANDBETWEEN(1,10),Tablas!$E$3:$F$12,2,0)</f>
        <v>Combustible</v>
      </c>
      <c r="E111" s="13">
        <f t="shared" ca="1" si="1"/>
        <v>6900</v>
      </c>
      <c r="F111" s="11" t="str">
        <f ca="1">VLOOKUP(MONTH(Detalle!$A111),Tablas!$B$3:$C$14,2,0)</f>
        <v>Ene</v>
      </c>
      <c r="G111" s="10">
        <f ca="1">YEAR(Detalle!$A111)</f>
        <v>2018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1.25" customHeight="1" x14ac:dyDescent="0.25">
      <c r="A112" s="9">
        <f t="shared" ca="1" si="0"/>
        <v>43195</v>
      </c>
      <c r="B112" s="10" t="str">
        <f ca="1">VLOOKUP(RANDBETWEEN(1,7),Tablas!$K$3:$L$9,2,0)</f>
        <v>Camioneta</v>
      </c>
      <c r="C112" s="11" t="str">
        <f ca="1">VLOOKUP(RANDBETWEEN(1,8),Tablas!$H$3:$I$10,2,0)</f>
        <v>10 Tn</v>
      </c>
      <c r="D112" s="12" t="str">
        <f ca="1">VLOOKUP(RANDBETWEEN(1,10),Tablas!$E$3:$F$12,2,0)</f>
        <v>Combustible</v>
      </c>
      <c r="E112" s="13">
        <f t="shared" ca="1" si="1"/>
        <v>3200</v>
      </c>
      <c r="F112" s="11" t="str">
        <f ca="1">VLOOKUP(MONTH(Detalle!$A112),Tablas!$B$3:$C$14,2,0)</f>
        <v>Abr</v>
      </c>
      <c r="G112" s="10">
        <f ca="1">YEAR(Detalle!$A112)</f>
        <v>2018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1.25" customHeight="1" x14ac:dyDescent="0.25">
      <c r="A113" s="9">
        <f t="shared" ca="1" si="0"/>
        <v>43501</v>
      </c>
      <c r="B113" s="10" t="str">
        <f ca="1">VLOOKUP(RANDBETWEEN(1,7),Tablas!$K$3:$L$9,2,0)</f>
        <v>Furgon</v>
      </c>
      <c r="C113" s="11" t="str">
        <f ca="1">VLOOKUP(RANDBETWEEN(1,8),Tablas!$H$3:$I$10,2,0)</f>
        <v>2 Tn</v>
      </c>
      <c r="D113" s="12" t="str">
        <f ca="1">VLOOKUP(RANDBETWEEN(1,10),Tablas!$E$3:$F$12,2,0)</f>
        <v>EPPs</v>
      </c>
      <c r="E113" s="13">
        <f t="shared" ca="1" si="1"/>
        <v>2300</v>
      </c>
      <c r="F113" s="11" t="str">
        <f ca="1">VLOOKUP(MONTH(Detalle!$A113),Tablas!$B$3:$C$14,2,0)</f>
        <v>Feb</v>
      </c>
      <c r="G113" s="10">
        <f ca="1">YEAR(Detalle!$A113)</f>
        <v>2019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1.25" customHeight="1" x14ac:dyDescent="0.25">
      <c r="A114" s="9">
        <f t="shared" ca="1" si="0"/>
        <v>43378</v>
      </c>
      <c r="B114" s="10" t="str">
        <f ca="1">VLOOKUP(RANDBETWEEN(1,7),Tablas!$K$3:$L$9,2,0)</f>
        <v>Ala de gaviota</v>
      </c>
      <c r="C114" s="11" t="str">
        <f ca="1">VLOOKUP(RANDBETWEEN(1,8),Tablas!$H$3:$I$10,2,0)</f>
        <v>8 Tn</v>
      </c>
      <c r="D114" s="12" t="str">
        <f ca="1">VLOOKUP(RANDBETWEEN(1,10),Tablas!$E$3:$F$12,2,0)</f>
        <v>SOAT</v>
      </c>
      <c r="E114" s="13">
        <f t="shared" ca="1" si="1"/>
        <v>3500</v>
      </c>
      <c r="F114" s="11" t="str">
        <f ca="1">VLOOKUP(MONTH(Detalle!$A114),Tablas!$B$3:$C$14,2,0)</f>
        <v>Oct</v>
      </c>
      <c r="G114" s="10">
        <f ca="1">YEAR(Detalle!$A114)</f>
        <v>2018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1.25" customHeight="1" x14ac:dyDescent="0.25">
      <c r="A115" s="9">
        <f t="shared" ca="1" si="0"/>
        <v>43110</v>
      </c>
      <c r="B115" s="10" t="str">
        <f ca="1">VLOOKUP(RANDBETWEEN(1,7),Tablas!$K$3:$L$9,2,0)</f>
        <v>Doble eje</v>
      </c>
      <c r="C115" s="11" t="str">
        <f ca="1">VLOOKUP(RANDBETWEEN(1,8),Tablas!$H$3:$I$10,2,0)</f>
        <v>5 Tn</v>
      </c>
      <c r="D115" s="12" t="str">
        <f ca="1">VLOOKUP(RANDBETWEEN(1,10),Tablas!$E$3:$F$12,2,0)</f>
        <v>SOAT</v>
      </c>
      <c r="E115" s="13">
        <f t="shared" ca="1" si="1"/>
        <v>5100</v>
      </c>
      <c r="F115" s="11" t="str">
        <f ca="1">VLOOKUP(MONTH(Detalle!$A115),Tablas!$B$3:$C$14,2,0)</f>
        <v>Ene</v>
      </c>
      <c r="G115" s="10">
        <f ca="1">YEAR(Detalle!$A115)</f>
        <v>2018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1.25" customHeight="1" x14ac:dyDescent="0.25">
      <c r="A116" s="9">
        <f t="shared" ca="1" si="0"/>
        <v>43130</v>
      </c>
      <c r="B116" s="10" t="str">
        <f ca="1">VLOOKUP(RANDBETWEEN(1,7),Tablas!$K$3:$L$9,2,0)</f>
        <v>Ala de gaviota</v>
      </c>
      <c r="C116" s="11" t="str">
        <f ca="1">VLOOKUP(RANDBETWEEN(1,8),Tablas!$H$3:$I$10,2,0)</f>
        <v>10 Tn</v>
      </c>
      <c r="D116" s="12" t="str">
        <f ca="1">VLOOKUP(RANDBETWEEN(1,10),Tablas!$E$3:$F$12,2,0)</f>
        <v>Personal</v>
      </c>
      <c r="E116" s="13">
        <f t="shared" ca="1" si="1"/>
        <v>4100</v>
      </c>
      <c r="F116" s="11" t="str">
        <f ca="1">VLOOKUP(MONTH(Detalle!$A116),Tablas!$B$3:$C$14,2,0)</f>
        <v>Ene</v>
      </c>
      <c r="G116" s="10">
        <f ca="1">YEAR(Detalle!$A116)</f>
        <v>2018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1.25" customHeight="1" x14ac:dyDescent="0.25">
      <c r="A117" s="9">
        <f t="shared" ca="1" si="0"/>
        <v>43493</v>
      </c>
      <c r="B117" s="10" t="str">
        <f ca="1">VLOOKUP(RANDBETWEEN(1,7),Tablas!$K$3:$L$9,2,0)</f>
        <v>Plataforma</v>
      </c>
      <c r="C117" s="11" t="str">
        <f ca="1">VLOOKUP(RANDBETWEEN(1,8),Tablas!$H$3:$I$10,2,0)</f>
        <v>3 Tn</v>
      </c>
      <c r="D117" s="12" t="str">
        <f ca="1">VLOOKUP(RANDBETWEEN(1,10),Tablas!$E$3:$F$12,2,0)</f>
        <v>Combustible</v>
      </c>
      <c r="E117" s="13">
        <f t="shared" ca="1" si="1"/>
        <v>2500</v>
      </c>
      <c r="F117" s="11" t="str">
        <f ca="1">VLOOKUP(MONTH(Detalle!$A117),Tablas!$B$3:$C$14,2,0)</f>
        <v>Ene</v>
      </c>
      <c r="G117" s="10">
        <f ca="1">YEAR(Detalle!$A117)</f>
        <v>2019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1.25" customHeight="1" x14ac:dyDescent="0.25">
      <c r="A118" s="9">
        <f t="shared" ca="1" si="0"/>
        <v>43134</v>
      </c>
      <c r="B118" s="10" t="str">
        <f ca="1">VLOOKUP(RANDBETWEEN(1,7),Tablas!$K$3:$L$9,2,0)</f>
        <v>Camioneta</v>
      </c>
      <c r="C118" s="11" t="str">
        <f ca="1">VLOOKUP(RANDBETWEEN(1,8),Tablas!$H$3:$I$10,2,0)</f>
        <v>8 Tn</v>
      </c>
      <c r="D118" s="12" t="str">
        <f ca="1">VLOOKUP(RANDBETWEEN(1,10),Tablas!$E$3:$F$12,2,0)</f>
        <v>Seguro vehicular</v>
      </c>
      <c r="E118" s="13">
        <f t="shared" ca="1" si="1"/>
        <v>7300</v>
      </c>
      <c r="F118" s="11" t="str">
        <f ca="1">VLOOKUP(MONTH(Detalle!$A118),Tablas!$B$3:$C$14,2,0)</f>
        <v>Feb</v>
      </c>
      <c r="G118" s="10">
        <f ca="1">YEAR(Detalle!$A118)</f>
        <v>2018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1.25" customHeight="1" x14ac:dyDescent="0.25">
      <c r="A119" s="9">
        <f t="shared" ca="1" si="0"/>
        <v>43260</v>
      </c>
      <c r="B119" s="10" t="str">
        <f ca="1">VLOOKUP(RANDBETWEEN(1,7),Tablas!$K$3:$L$9,2,0)</f>
        <v>Doble eje</v>
      </c>
      <c r="C119" s="11" t="str">
        <f ca="1">VLOOKUP(RANDBETWEEN(1,8),Tablas!$H$3:$I$10,2,0)</f>
        <v>1 Tn</v>
      </c>
      <c r="D119" s="12" t="str">
        <f ca="1">VLOOKUP(RANDBETWEEN(1,10),Tablas!$E$3:$F$12,2,0)</f>
        <v>Peajes</v>
      </c>
      <c r="E119" s="13">
        <f t="shared" ca="1" si="1"/>
        <v>9600</v>
      </c>
      <c r="F119" s="11" t="str">
        <f ca="1">VLOOKUP(MONTH(Detalle!$A119),Tablas!$B$3:$C$14,2,0)</f>
        <v>Jun</v>
      </c>
      <c r="G119" s="10">
        <f ca="1">YEAR(Detalle!$A119)</f>
        <v>2018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1.25" customHeight="1" x14ac:dyDescent="0.25">
      <c r="A120" s="9">
        <f t="shared" ca="1" si="0"/>
        <v>43397</v>
      </c>
      <c r="B120" s="10" t="str">
        <f ca="1">VLOOKUP(RANDBETWEEN(1,7),Tablas!$K$3:$L$9,2,0)</f>
        <v>Camioneta</v>
      </c>
      <c r="C120" s="11" t="str">
        <f ca="1">VLOOKUP(RANDBETWEEN(1,8),Tablas!$H$3:$I$10,2,0)</f>
        <v>30 Tn</v>
      </c>
      <c r="D120" s="12" t="str">
        <f ca="1">VLOOKUP(RANDBETWEEN(1,10),Tablas!$E$3:$F$12,2,0)</f>
        <v>Llantas</v>
      </c>
      <c r="E120" s="13">
        <f t="shared" ca="1" si="1"/>
        <v>7400</v>
      </c>
      <c r="F120" s="11" t="str">
        <f ca="1">VLOOKUP(MONTH(Detalle!$A120),Tablas!$B$3:$C$14,2,0)</f>
        <v>Oct</v>
      </c>
      <c r="G120" s="10">
        <f ca="1">YEAR(Detalle!$A120)</f>
        <v>2018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1.25" customHeight="1" x14ac:dyDescent="0.25">
      <c r="A121" s="9">
        <f t="shared" ca="1" si="0"/>
        <v>43128</v>
      </c>
      <c r="B121" s="10" t="str">
        <f ca="1">VLOOKUP(RANDBETWEEN(1,7),Tablas!$K$3:$L$9,2,0)</f>
        <v>Plataforma</v>
      </c>
      <c r="C121" s="11" t="str">
        <f ca="1">VLOOKUP(RANDBETWEEN(1,8),Tablas!$H$3:$I$10,2,0)</f>
        <v>3 Tn</v>
      </c>
      <c r="D121" s="12" t="str">
        <f ca="1">VLOOKUP(RANDBETWEEN(1,10),Tablas!$E$3:$F$12,2,0)</f>
        <v>Llantas</v>
      </c>
      <c r="E121" s="13">
        <f t="shared" ca="1" si="1"/>
        <v>8500</v>
      </c>
      <c r="F121" s="11" t="str">
        <f ca="1">VLOOKUP(MONTH(Detalle!$A121),Tablas!$B$3:$C$14,2,0)</f>
        <v>Ene</v>
      </c>
      <c r="G121" s="10">
        <f ca="1">YEAR(Detalle!$A121)</f>
        <v>2018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1.25" customHeight="1" x14ac:dyDescent="0.25">
      <c r="A122" s="9">
        <f t="shared" ca="1" si="0"/>
        <v>43300</v>
      </c>
      <c r="B122" s="10" t="str">
        <f ca="1">VLOOKUP(RANDBETWEEN(1,7),Tablas!$K$3:$L$9,2,0)</f>
        <v>Doble eje</v>
      </c>
      <c r="C122" s="11" t="str">
        <f ca="1">VLOOKUP(RANDBETWEEN(1,8),Tablas!$H$3:$I$10,2,0)</f>
        <v>2 Tn</v>
      </c>
      <c r="D122" s="12" t="str">
        <f ca="1">VLOOKUP(RANDBETWEEN(1,10),Tablas!$E$3:$F$12,2,0)</f>
        <v>Seguro vehicular</v>
      </c>
      <c r="E122" s="13">
        <f t="shared" ca="1" si="1"/>
        <v>3000</v>
      </c>
      <c r="F122" s="11" t="str">
        <f ca="1">VLOOKUP(MONTH(Detalle!$A122),Tablas!$B$3:$C$14,2,0)</f>
        <v>Jul</v>
      </c>
      <c r="G122" s="10">
        <f ca="1">YEAR(Detalle!$A122)</f>
        <v>2018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1.25" customHeight="1" x14ac:dyDescent="0.25">
      <c r="A123" s="9">
        <f t="shared" ca="1" si="0"/>
        <v>43487</v>
      </c>
      <c r="B123" s="10" t="str">
        <f ca="1">VLOOKUP(RANDBETWEEN(1,7),Tablas!$K$3:$L$9,2,0)</f>
        <v>Furgon</v>
      </c>
      <c r="C123" s="11" t="str">
        <f ca="1">VLOOKUP(RANDBETWEEN(1,8),Tablas!$H$3:$I$10,2,0)</f>
        <v>5 Tn</v>
      </c>
      <c r="D123" s="12" t="str">
        <f ca="1">VLOOKUP(RANDBETWEEN(1,10),Tablas!$E$3:$F$12,2,0)</f>
        <v>SOAT</v>
      </c>
      <c r="E123" s="13">
        <f t="shared" ca="1" si="1"/>
        <v>2700</v>
      </c>
      <c r="F123" s="11" t="str">
        <f ca="1">VLOOKUP(MONTH(Detalle!$A123),Tablas!$B$3:$C$14,2,0)</f>
        <v>Ene</v>
      </c>
      <c r="G123" s="10">
        <f ca="1">YEAR(Detalle!$A123)</f>
        <v>2019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1.25" customHeight="1" x14ac:dyDescent="0.25">
      <c r="A124" s="9">
        <f t="shared" ca="1" si="0"/>
        <v>43206</v>
      </c>
      <c r="B124" s="10" t="str">
        <f ca="1">VLOOKUP(RANDBETWEEN(1,7),Tablas!$K$3:$L$9,2,0)</f>
        <v>Van</v>
      </c>
      <c r="C124" s="11" t="str">
        <f ca="1">VLOOKUP(RANDBETWEEN(1,8),Tablas!$H$3:$I$10,2,0)</f>
        <v>5 Tn</v>
      </c>
      <c r="D124" s="12" t="str">
        <f ca="1">VLOOKUP(RANDBETWEEN(1,10),Tablas!$E$3:$F$12,2,0)</f>
        <v>Llantas</v>
      </c>
      <c r="E124" s="13">
        <f t="shared" ca="1" si="1"/>
        <v>3100</v>
      </c>
      <c r="F124" s="11" t="str">
        <f ca="1">VLOOKUP(MONTH(Detalle!$A124),Tablas!$B$3:$C$14,2,0)</f>
        <v>Abr</v>
      </c>
      <c r="G124" s="10">
        <f ca="1">YEAR(Detalle!$A124)</f>
        <v>2018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1.25" customHeight="1" x14ac:dyDescent="0.25">
      <c r="A125" s="9">
        <f t="shared" ca="1" si="0"/>
        <v>43291</v>
      </c>
      <c r="B125" s="10" t="str">
        <f ca="1">VLOOKUP(RANDBETWEEN(1,7),Tablas!$K$3:$L$9,2,0)</f>
        <v>Van</v>
      </c>
      <c r="C125" s="11" t="str">
        <f ca="1">VLOOKUP(RANDBETWEEN(1,8),Tablas!$H$3:$I$10,2,0)</f>
        <v>2 Tn</v>
      </c>
      <c r="D125" s="12" t="str">
        <f ca="1">VLOOKUP(RANDBETWEEN(1,10),Tablas!$E$3:$F$12,2,0)</f>
        <v>SOAT</v>
      </c>
      <c r="E125" s="13">
        <f t="shared" ca="1" si="1"/>
        <v>5100</v>
      </c>
      <c r="F125" s="11" t="str">
        <f ca="1">VLOOKUP(MONTH(Detalle!$A125),Tablas!$B$3:$C$14,2,0)</f>
        <v>Jul</v>
      </c>
      <c r="G125" s="10">
        <f ca="1">YEAR(Detalle!$A125)</f>
        <v>2018</v>
      </c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1.25" customHeight="1" x14ac:dyDescent="0.25">
      <c r="A126" s="9">
        <f t="shared" ca="1" si="0"/>
        <v>43268</v>
      </c>
      <c r="B126" s="10" t="str">
        <f ca="1">VLOOKUP(RANDBETWEEN(1,7),Tablas!$K$3:$L$9,2,0)</f>
        <v>Plataforma</v>
      </c>
      <c r="C126" s="11" t="str">
        <f ca="1">VLOOKUP(RANDBETWEEN(1,8),Tablas!$H$3:$I$10,2,0)</f>
        <v>2 Tn</v>
      </c>
      <c r="D126" s="12" t="str">
        <f ca="1">VLOOKUP(RANDBETWEEN(1,10),Tablas!$E$3:$F$12,2,0)</f>
        <v>Peajes</v>
      </c>
      <c r="E126" s="13">
        <f t="shared" ca="1" si="1"/>
        <v>5300</v>
      </c>
      <c r="F126" s="11" t="str">
        <f ca="1">VLOOKUP(MONTH(Detalle!$A126),Tablas!$B$3:$C$14,2,0)</f>
        <v>Jun</v>
      </c>
      <c r="G126" s="10">
        <f ca="1">YEAR(Detalle!$A126)</f>
        <v>2018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1.25" customHeight="1" x14ac:dyDescent="0.25">
      <c r="A127" s="9">
        <f t="shared" ca="1" si="0"/>
        <v>43536</v>
      </c>
      <c r="B127" s="10" t="str">
        <f ca="1">VLOOKUP(RANDBETWEEN(1,7),Tablas!$K$3:$L$9,2,0)</f>
        <v>Furgon</v>
      </c>
      <c r="C127" s="11" t="str">
        <f ca="1">VLOOKUP(RANDBETWEEN(1,8),Tablas!$H$3:$I$10,2,0)</f>
        <v>8 Tn</v>
      </c>
      <c r="D127" s="12" t="str">
        <f ca="1">VLOOKUP(RANDBETWEEN(1,10),Tablas!$E$3:$F$12,2,0)</f>
        <v>Combustible</v>
      </c>
      <c r="E127" s="13">
        <f t="shared" ca="1" si="1"/>
        <v>7800</v>
      </c>
      <c r="F127" s="11" t="str">
        <f ca="1">VLOOKUP(MONTH(Detalle!$A127),Tablas!$B$3:$C$14,2,0)</f>
        <v>Mar</v>
      </c>
      <c r="G127" s="10">
        <f ca="1">YEAR(Detalle!$A127)</f>
        <v>2019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1.25" customHeight="1" x14ac:dyDescent="0.25">
      <c r="A128" s="9">
        <f t="shared" ca="1" si="0"/>
        <v>43400</v>
      </c>
      <c r="B128" s="10" t="str">
        <f ca="1">VLOOKUP(RANDBETWEEN(1,7),Tablas!$K$3:$L$9,2,0)</f>
        <v>Doble eje</v>
      </c>
      <c r="C128" s="11" t="str">
        <f ca="1">VLOOKUP(RANDBETWEEN(1,8),Tablas!$H$3:$I$10,2,0)</f>
        <v>8 Tn</v>
      </c>
      <c r="D128" s="12" t="str">
        <f ca="1">VLOOKUP(RANDBETWEEN(1,10),Tablas!$E$3:$F$12,2,0)</f>
        <v>Seguro vehicular</v>
      </c>
      <c r="E128" s="13">
        <f t="shared" ca="1" si="1"/>
        <v>1800</v>
      </c>
      <c r="F128" s="11" t="str">
        <f ca="1">VLOOKUP(MONTH(Detalle!$A128),Tablas!$B$3:$C$14,2,0)</f>
        <v>Oct</v>
      </c>
      <c r="G128" s="10">
        <f ca="1">YEAR(Detalle!$A128)</f>
        <v>2018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1.25" customHeight="1" x14ac:dyDescent="0.25">
      <c r="A129" s="9">
        <f t="shared" ca="1" si="0"/>
        <v>43209</v>
      </c>
      <c r="B129" s="10" t="str">
        <f ca="1">VLOOKUP(RANDBETWEEN(1,7),Tablas!$K$3:$L$9,2,0)</f>
        <v>Doble eje</v>
      </c>
      <c r="C129" s="11" t="str">
        <f ca="1">VLOOKUP(RANDBETWEEN(1,8),Tablas!$H$3:$I$10,2,0)</f>
        <v>5 Tn</v>
      </c>
      <c r="D129" s="12" t="str">
        <f ca="1">VLOOKUP(RANDBETWEEN(1,10),Tablas!$E$3:$F$12,2,0)</f>
        <v>Llantas</v>
      </c>
      <c r="E129" s="13">
        <f t="shared" ca="1" si="1"/>
        <v>5400</v>
      </c>
      <c r="F129" s="11" t="str">
        <f ca="1">VLOOKUP(MONTH(Detalle!$A129),Tablas!$B$3:$C$14,2,0)</f>
        <v>Abr</v>
      </c>
      <c r="G129" s="10">
        <f ca="1">YEAR(Detalle!$A129)</f>
        <v>2018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1.25" customHeight="1" x14ac:dyDescent="0.25">
      <c r="A130" s="9">
        <f t="shared" ca="1" si="0"/>
        <v>43290</v>
      </c>
      <c r="B130" s="10" t="str">
        <f ca="1">VLOOKUP(RANDBETWEEN(1,7),Tablas!$K$3:$L$9,2,0)</f>
        <v>Plataforma</v>
      </c>
      <c r="C130" s="11" t="str">
        <f ca="1">VLOOKUP(RANDBETWEEN(1,8),Tablas!$H$3:$I$10,2,0)</f>
        <v>10 Tn</v>
      </c>
      <c r="D130" s="12" t="str">
        <f ca="1">VLOOKUP(RANDBETWEEN(1,10),Tablas!$E$3:$F$12,2,0)</f>
        <v>Llantas</v>
      </c>
      <c r="E130" s="13">
        <f t="shared" ca="1" si="1"/>
        <v>2700</v>
      </c>
      <c r="F130" s="11" t="str">
        <f ca="1">VLOOKUP(MONTH(Detalle!$A130),Tablas!$B$3:$C$14,2,0)</f>
        <v>Jul</v>
      </c>
      <c r="G130" s="10">
        <f ca="1">YEAR(Detalle!$A130)</f>
        <v>2018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1.25" customHeight="1" x14ac:dyDescent="0.25">
      <c r="A131" s="9">
        <f t="shared" ca="1" si="0"/>
        <v>43222</v>
      </c>
      <c r="B131" s="10" t="str">
        <f ca="1">VLOOKUP(RANDBETWEEN(1,7),Tablas!$K$3:$L$9,2,0)</f>
        <v>Ala de gaviota</v>
      </c>
      <c r="C131" s="11" t="str">
        <f ca="1">VLOOKUP(RANDBETWEEN(1,8),Tablas!$H$3:$I$10,2,0)</f>
        <v>8 Tn</v>
      </c>
      <c r="D131" s="12" t="str">
        <f ca="1">VLOOKUP(RANDBETWEEN(1,10),Tablas!$E$3:$F$12,2,0)</f>
        <v>Lubricantes</v>
      </c>
      <c r="E131" s="13">
        <f t="shared" ca="1" si="1"/>
        <v>1000</v>
      </c>
      <c r="F131" s="11" t="str">
        <f ca="1">VLOOKUP(MONTH(Detalle!$A131),Tablas!$B$3:$C$14,2,0)</f>
        <v>May</v>
      </c>
      <c r="G131" s="10">
        <f ca="1">YEAR(Detalle!$A131)</f>
        <v>2018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1.25" customHeight="1" x14ac:dyDescent="0.25">
      <c r="A132" s="9">
        <f t="shared" ca="1" si="0"/>
        <v>43464</v>
      </c>
      <c r="B132" s="10" t="str">
        <f ca="1">VLOOKUP(RANDBETWEEN(1,7),Tablas!$K$3:$L$9,2,0)</f>
        <v>Plataforma</v>
      </c>
      <c r="C132" s="11" t="str">
        <f ca="1">VLOOKUP(RANDBETWEEN(1,8),Tablas!$H$3:$I$10,2,0)</f>
        <v>3 Tn</v>
      </c>
      <c r="D132" s="12" t="str">
        <f ca="1">VLOOKUP(RANDBETWEEN(1,10),Tablas!$E$3:$F$12,2,0)</f>
        <v>Llantas</v>
      </c>
      <c r="E132" s="13">
        <f t="shared" ca="1" si="1"/>
        <v>5400</v>
      </c>
      <c r="F132" s="11" t="str">
        <f ca="1">VLOOKUP(MONTH(Detalle!$A132),Tablas!$B$3:$C$14,2,0)</f>
        <v>Dic</v>
      </c>
      <c r="G132" s="10">
        <f ca="1">YEAR(Detalle!$A132)</f>
        <v>2018</v>
      </c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1.25" customHeight="1" x14ac:dyDescent="0.25">
      <c r="A133" s="9">
        <f t="shared" ca="1" si="0"/>
        <v>43445</v>
      </c>
      <c r="B133" s="10" t="str">
        <f ca="1">VLOOKUP(RANDBETWEEN(1,7),Tablas!$K$3:$L$9,2,0)</f>
        <v>Plataforma</v>
      </c>
      <c r="C133" s="11" t="str">
        <f ca="1">VLOOKUP(RANDBETWEEN(1,8),Tablas!$H$3:$I$10,2,0)</f>
        <v>15 Tn</v>
      </c>
      <c r="D133" s="12" t="str">
        <f ca="1">VLOOKUP(RANDBETWEEN(1,10),Tablas!$E$3:$F$12,2,0)</f>
        <v>EPPs</v>
      </c>
      <c r="E133" s="13">
        <f t="shared" ca="1" si="1"/>
        <v>2700</v>
      </c>
      <c r="F133" s="11" t="str">
        <f ca="1">VLOOKUP(MONTH(Detalle!$A133),Tablas!$B$3:$C$14,2,0)</f>
        <v>Dic</v>
      </c>
      <c r="G133" s="10">
        <f ca="1">YEAR(Detalle!$A133)</f>
        <v>2018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1.25" customHeight="1" x14ac:dyDescent="0.25">
      <c r="A134" s="9">
        <f t="shared" ca="1" si="0"/>
        <v>43108</v>
      </c>
      <c r="B134" s="10" t="str">
        <f ca="1">VLOOKUP(RANDBETWEEN(1,7),Tablas!$K$3:$L$9,2,0)</f>
        <v>Camioneta</v>
      </c>
      <c r="C134" s="11" t="str">
        <f ca="1">VLOOKUP(RANDBETWEEN(1,8),Tablas!$H$3:$I$10,2,0)</f>
        <v>3 Tn</v>
      </c>
      <c r="D134" s="12" t="str">
        <f ca="1">VLOOKUP(RANDBETWEEN(1,10),Tablas!$E$3:$F$12,2,0)</f>
        <v>Mantenimientos</v>
      </c>
      <c r="E134" s="13">
        <f t="shared" ca="1" si="1"/>
        <v>9800</v>
      </c>
      <c r="F134" s="11" t="str">
        <f ca="1">VLOOKUP(MONTH(Detalle!$A134),Tablas!$B$3:$C$14,2,0)</f>
        <v>Ene</v>
      </c>
      <c r="G134" s="10">
        <f ca="1">YEAR(Detalle!$A134)</f>
        <v>2018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1.25" customHeight="1" x14ac:dyDescent="0.25">
      <c r="A135" s="9">
        <f t="shared" ca="1" si="0"/>
        <v>43307</v>
      </c>
      <c r="B135" s="10" t="str">
        <f ca="1">VLOOKUP(RANDBETWEEN(1,7),Tablas!$K$3:$L$9,2,0)</f>
        <v>Furgoneta</v>
      </c>
      <c r="C135" s="11" t="str">
        <f ca="1">VLOOKUP(RANDBETWEEN(1,8),Tablas!$H$3:$I$10,2,0)</f>
        <v>3 Tn</v>
      </c>
      <c r="D135" s="12" t="str">
        <f ca="1">VLOOKUP(RANDBETWEEN(1,10),Tablas!$E$3:$F$12,2,0)</f>
        <v>Combustible</v>
      </c>
      <c r="E135" s="13">
        <f t="shared" ca="1" si="1"/>
        <v>9000</v>
      </c>
      <c r="F135" s="11" t="str">
        <f ca="1">VLOOKUP(MONTH(Detalle!$A135),Tablas!$B$3:$C$14,2,0)</f>
        <v>Jul</v>
      </c>
      <c r="G135" s="10">
        <f ca="1">YEAR(Detalle!$A135)</f>
        <v>2018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1.25" customHeight="1" x14ac:dyDescent="0.25">
      <c r="A136" s="9">
        <f t="shared" ca="1" si="0"/>
        <v>43340</v>
      </c>
      <c r="B136" s="10" t="str">
        <f ca="1">VLOOKUP(RANDBETWEEN(1,7),Tablas!$K$3:$L$9,2,0)</f>
        <v>Van</v>
      </c>
      <c r="C136" s="11" t="str">
        <f ca="1">VLOOKUP(RANDBETWEEN(1,8),Tablas!$H$3:$I$10,2,0)</f>
        <v>1 Tn</v>
      </c>
      <c r="D136" s="12" t="str">
        <f ca="1">VLOOKUP(RANDBETWEEN(1,10),Tablas!$E$3:$F$12,2,0)</f>
        <v>Reparaciones</v>
      </c>
      <c r="E136" s="13">
        <f t="shared" ca="1" si="1"/>
        <v>2100</v>
      </c>
      <c r="F136" s="11" t="str">
        <f ca="1">VLOOKUP(MONTH(Detalle!$A136),Tablas!$B$3:$C$14,2,0)</f>
        <v>Ago</v>
      </c>
      <c r="G136" s="10">
        <f ca="1">YEAR(Detalle!$A136)</f>
        <v>2018</v>
      </c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1.25" customHeight="1" x14ac:dyDescent="0.25">
      <c r="A137" s="9">
        <f t="shared" ca="1" si="0"/>
        <v>43226</v>
      </c>
      <c r="B137" s="10" t="str">
        <f ca="1">VLOOKUP(RANDBETWEEN(1,7),Tablas!$K$3:$L$9,2,0)</f>
        <v>Doble eje</v>
      </c>
      <c r="C137" s="11" t="str">
        <f ca="1">VLOOKUP(RANDBETWEEN(1,8),Tablas!$H$3:$I$10,2,0)</f>
        <v>1 Tn</v>
      </c>
      <c r="D137" s="12" t="str">
        <f ca="1">VLOOKUP(RANDBETWEEN(1,10),Tablas!$E$3:$F$12,2,0)</f>
        <v>Peajes</v>
      </c>
      <c r="E137" s="13">
        <f t="shared" ca="1" si="1"/>
        <v>9000</v>
      </c>
      <c r="F137" s="11" t="str">
        <f ca="1">VLOOKUP(MONTH(Detalle!$A137),Tablas!$B$3:$C$14,2,0)</f>
        <v>May</v>
      </c>
      <c r="G137" s="10">
        <f ca="1">YEAR(Detalle!$A137)</f>
        <v>2018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1.25" customHeight="1" x14ac:dyDescent="0.25">
      <c r="A138" s="9">
        <f t="shared" ca="1" si="0"/>
        <v>43459</v>
      </c>
      <c r="B138" s="10" t="str">
        <f ca="1">VLOOKUP(RANDBETWEEN(1,7),Tablas!$K$3:$L$9,2,0)</f>
        <v>Van</v>
      </c>
      <c r="C138" s="11" t="str">
        <f ca="1">VLOOKUP(RANDBETWEEN(1,8),Tablas!$H$3:$I$10,2,0)</f>
        <v>15 Tn</v>
      </c>
      <c r="D138" s="12" t="str">
        <f ca="1">VLOOKUP(RANDBETWEEN(1,10),Tablas!$E$3:$F$12,2,0)</f>
        <v>Llantas</v>
      </c>
      <c r="E138" s="13">
        <f t="shared" ca="1" si="1"/>
        <v>5700</v>
      </c>
      <c r="F138" s="11" t="str">
        <f ca="1">VLOOKUP(MONTH(Detalle!$A138),Tablas!$B$3:$C$14,2,0)</f>
        <v>Dic</v>
      </c>
      <c r="G138" s="10">
        <f ca="1">YEAR(Detalle!$A138)</f>
        <v>2018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1.25" customHeight="1" x14ac:dyDescent="0.25">
      <c r="A139" s="9">
        <f t="shared" ca="1" si="0"/>
        <v>43146</v>
      </c>
      <c r="B139" s="10" t="str">
        <f ca="1">VLOOKUP(RANDBETWEEN(1,7),Tablas!$K$3:$L$9,2,0)</f>
        <v>Furgon</v>
      </c>
      <c r="C139" s="11" t="str">
        <f ca="1">VLOOKUP(RANDBETWEEN(1,8),Tablas!$H$3:$I$10,2,0)</f>
        <v>1 Tn</v>
      </c>
      <c r="D139" s="12" t="str">
        <f ca="1">VLOOKUP(RANDBETWEEN(1,10),Tablas!$E$3:$F$12,2,0)</f>
        <v>Personal</v>
      </c>
      <c r="E139" s="13">
        <f t="shared" ca="1" si="1"/>
        <v>2400</v>
      </c>
      <c r="F139" s="11" t="str">
        <f ca="1">VLOOKUP(MONTH(Detalle!$A139),Tablas!$B$3:$C$14,2,0)</f>
        <v>Feb</v>
      </c>
      <c r="G139" s="10">
        <f ca="1">YEAR(Detalle!$A139)</f>
        <v>2018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1.25" customHeight="1" x14ac:dyDescent="0.25">
      <c r="A140" s="9">
        <f t="shared" ca="1" si="0"/>
        <v>43410</v>
      </c>
      <c r="B140" s="10" t="str">
        <f ca="1">VLOOKUP(RANDBETWEEN(1,7),Tablas!$K$3:$L$9,2,0)</f>
        <v>Furgoneta</v>
      </c>
      <c r="C140" s="11" t="str">
        <f ca="1">VLOOKUP(RANDBETWEEN(1,8),Tablas!$H$3:$I$10,2,0)</f>
        <v>10 Tn</v>
      </c>
      <c r="D140" s="12" t="str">
        <f ca="1">VLOOKUP(RANDBETWEEN(1,10),Tablas!$E$3:$F$12,2,0)</f>
        <v>SOAT</v>
      </c>
      <c r="E140" s="13">
        <f t="shared" ca="1" si="1"/>
        <v>1100</v>
      </c>
      <c r="F140" s="11" t="str">
        <f ca="1">VLOOKUP(MONTH(Detalle!$A140),Tablas!$B$3:$C$14,2,0)</f>
        <v>Nov</v>
      </c>
      <c r="G140" s="10">
        <f ca="1">YEAR(Detalle!$A140)</f>
        <v>2018</v>
      </c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1.25" customHeight="1" x14ac:dyDescent="0.25">
      <c r="A141" s="9">
        <f t="shared" ca="1" si="0"/>
        <v>43453</v>
      </c>
      <c r="B141" s="10" t="str">
        <f ca="1">VLOOKUP(RANDBETWEEN(1,7),Tablas!$K$3:$L$9,2,0)</f>
        <v>Furgon</v>
      </c>
      <c r="C141" s="11" t="str">
        <f ca="1">VLOOKUP(RANDBETWEEN(1,8),Tablas!$H$3:$I$10,2,0)</f>
        <v>8 Tn</v>
      </c>
      <c r="D141" s="12" t="str">
        <f ca="1">VLOOKUP(RANDBETWEEN(1,10),Tablas!$E$3:$F$12,2,0)</f>
        <v>Llantas</v>
      </c>
      <c r="E141" s="13">
        <f t="shared" ca="1" si="1"/>
        <v>5200</v>
      </c>
      <c r="F141" s="11" t="str">
        <f ca="1">VLOOKUP(MONTH(Detalle!$A141),Tablas!$B$3:$C$14,2,0)</f>
        <v>Dic</v>
      </c>
      <c r="G141" s="10">
        <f ca="1">YEAR(Detalle!$A141)</f>
        <v>2018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1.25" customHeight="1" x14ac:dyDescent="0.25">
      <c r="A142" s="9">
        <f t="shared" ca="1" si="0"/>
        <v>43482</v>
      </c>
      <c r="B142" s="10" t="str">
        <f ca="1">VLOOKUP(RANDBETWEEN(1,7),Tablas!$K$3:$L$9,2,0)</f>
        <v>Camioneta</v>
      </c>
      <c r="C142" s="11" t="str">
        <f ca="1">VLOOKUP(RANDBETWEEN(1,8),Tablas!$H$3:$I$10,2,0)</f>
        <v>1 Tn</v>
      </c>
      <c r="D142" s="12" t="str">
        <f ca="1">VLOOKUP(RANDBETWEEN(1,10),Tablas!$E$3:$F$12,2,0)</f>
        <v>Reparaciones</v>
      </c>
      <c r="E142" s="13">
        <f t="shared" ca="1" si="1"/>
        <v>6700</v>
      </c>
      <c r="F142" s="11" t="str">
        <f ca="1">VLOOKUP(MONTH(Detalle!$A142),Tablas!$B$3:$C$14,2,0)</f>
        <v>Ene</v>
      </c>
      <c r="G142" s="10">
        <f ca="1">YEAR(Detalle!$A142)</f>
        <v>2019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1.25" customHeight="1" x14ac:dyDescent="0.25">
      <c r="A143" s="9">
        <f t="shared" ca="1" si="0"/>
        <v>43531</v>
      </c>
      <c r="B143" s="10" t="str">
        <f ca="1">VLOOKUP(RANDBETWEEN(1,7),Tablas!$K$3:$L$9,2,0)</f>
        <v>Furgon</v>
      </c>
      <c r="C143" s="11" t="str">
        <f ca="1">VLOOKUP(RANDBETWEEN(1,8),Tablas!$H$3:$I$10,2,0)</f>
        <v>2 Tn</v>
      </c>
      <c r="D143" s="12" t="str">
        <f ca="1">VLOOKUP(RANDBETWEEN(1,10),Tablas!$E$3:$F$12,2,0)</f>
        <v>SOAT</v>
      </c>
      <c r="E143" s="13">
        <f t="shared" ca="1" si="1"/>
        <v>8200</v>
      </c>
      <c r="F143" s="11" t="str">
        <f ca="1">VLOOKUP(MONTH(Detalle!$A143),Tablas!$B$3:$C$14,2,0)</f>
        <v>Mar</v>
      </c>
      <c r="G143" s="10">
        <f ca="1">YEAR(Detalle!$A143)</f>
        <v>2019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1.25" customHeight="1" x14ac:dyDescent="0.25">
      <c r="A144" s="9">
        <f t="shared" ca="1" si="0"/>
        <v>43327</v>
      </c>
      <c r="B144" s="10" t="str">
        <f ca="1">VLOOKUP(RANDBETWEEN(1,7),Tablas!$K$3:$L$9,2,0)</f>
        <v>Ala de gaviota</v>
      </c>
      <c r="C144" s="11" t="str">
        <f ca="1">VLOOKUP(RANDBETWEEN(1,8),Tablas!$H$3:$I$10,2,0)</f>
        <v>15 Tn</v>
      </c>
      <c r="D144" s="12" t="str">
        <f ca="1">VLOOKUP(RANDBETWEEN(1,10),Tablas!$E$3:$F$12,2,0)</f>
        <v>SOAT</v>
      </c>
      <c r="E144" s="13">
        <f t="shared" ca="1" si="1"/>
        <v>7100</v>
      </c>
      <c r="F144" s="11" t="str">
        <f ca="1">VLOOKUP(MONTH(Detalle!$A144),Tablas!$B$3:$C$14,2,0)</f>
        <v>Ago</v>
      </c>
      <c r="G144" s="10">
        <f ca="1">YEAR(Detalle!$A144)</f>
        <v>2018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1.25" customHeight="1" x14ac:dyDescent="0.25">
      <c r="A145" s="9">
        <f t="shared" ca="1" si="0"/>
        <v>43480</v>
      </c>
      <c r="B145" s="10" t="str">
        <f ca="1">VLOOKUP(RANDBETWEEN(1,7),Tablas!$K$3:$L$9,2,0)</f>
        <v>Furgoneta</v>
      </c>
      <c r="C145" s="11" t="str">
        <f ca="1">VLOOKUP(RANDBETWEEN(1,8),Tablas!$H$3:$I$10,2,0)</f>
        <v>1 Tn</v>
      </c>
      <c r="D145" s="12" t="str">
        <f ca="1">VLOOKUP(RANDBETWEEN(1,10),Tablas!$E$3:$F$12,2,0)</f>
        <v>Peajes</v>
      </c>
      <c r="E145" s="13">
        <f t="shared" ca="1" si="1"/>
        <v>4800</v>
      </c>
      <c r="F145" s="11" t="str">
        <f ca="1">VLOOKUP(MONTH(Detalle!$A145),Tablas!$B$3:$C$14,2,0)</f>
        <v>Ene</v>
      </c>
      <c r="G145" s="10">
        <f ca="1">YEAR(Detalle!$A145)</f>
        <v>2019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1.25" customHeight="1" x14ac:dyDescent="0.25">
      <c r="A146" s="9">
        <f t="shared" ca="1" si="0"/>
        <v>43273</v>
      </c>
      <c r="B146" s="10" t="str">
        <f ca="1">VLOOKUP(RANDBETWEEN(1,7),Tablas!$K$3:$L$9,2,0)</f>
        <v>Plataforma</v>
      </c>
      <c r="C146" s="11" t="str">
        <f ca="1">VLOOKUP(RANDBETWEEN(1,8),Tablas!$H$3:$I$10,2,0)</f>
        <v>1 Tn</v>
      </c>
      <c r="D146" s="12" t="str">
        <f ca="1">VLOOKUP(RANDBETWEEN(1,10),Tablas!$E$3:$F$12,2,0)</f>
        <v>Peajes</v>
      </c>
      <c r="E146" s="13">
        <f t="shared" ca="1" si="1"/>
        <v>5800</v>
      </c>
      <c r="F146" s="11" t="str">
        <f ca="1">VLOOKUP(MONTH(Detalle!$A146),Tablas!$B$3:$C$14,2,0)</f>
        <v>Jun</v>
      </c>
      <c r="G146" s="10">
        <f ca="1">YEAR(Detalle!$A146)</f>
        <v>2018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1.25" customHeight="1" x14ac:dyDescent="0.25">
      <c r="A147" s="9">
        <f t="shared" ca="1" si="0"/>
        <v>43422</v>
      </c>
      <c r="B147" s="10" t="str">
        <f ca="1">VLOOKUP(RANDBETWEEN(1,7),Tablas!$K$3:$L$9,2,0)</f>
        <v>Furgoneta</v>
      </c>
      <c r="C147" s="11" t="str">
        <f ca="1">VLOOKUP(RANDBETWEEN(1,8),Tablas!$H$3:$I$10,2,0)</f>
        <v>5 Tn</v>
      </c>
      <c r="D147" s="12" t="str">
        <f ca="1">VLOOKUP(RANDBETWEEN(1,10),Tablas!$E$3:$F$12,2,0)</f>
        <v>Combustible</v>
      </c>
      <c r="E147" s="13">
        <f t="shared" ca="1" si="1"/>
        <v>2500</v>
      </c>
      <c r="F147" s="11" t="str">
        <f ca="1">VLOOKUP(MONTH(Detalle!$A147),Tablas!$B$3:$C$14,2,0)</f>
        <v>Nov</v>
      </c>
      <c r="G147" s="10">
        <f ca="1">YEAR(Detalle!$A147)</f>
        <v>2018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1.25" customHeight="1" x14ac:dyDescent="0.25">
      <c r="A148" s="9">
        <f t="shared" ca="1" si="0"/>
        <v>43245</v>
      </c>
      <c r="B148" s="10" t="str">
        <f ca="1">VLOOKUP(RANDBETWEEN(1,7),Tablas!$K$3:$L$9,2,0)</f>
        <v>Furgon</v>
      </c>
      <c r="C148" s="11" t="str">
        <f ca="1">VLOOKUP(RANDBETWEEN(1,8),Tablas!$H$3:$I$10,2,0)</f>
        <v>3 Tn</v>
      </c>
      <c r="D148" s="12" t="str">
        <f ca="1">VLOOKUP(RANDBETWEEN(1,10),Tablas!$E$3:$F$12,2,0)</f>
        <v>Reparaciones</v>
      </c>
      <c r="E148" s="13">
        <f t="shared" ca="1" si="1"/>
        <v>2500</v>
      </c>
      <c r="F148" s="11" t="str">
        <f ca="1">VLOOKUP(MONTH(Detalle!$A148),Tablas!$B$3:$C$14,2,0)</f>
        <v>May</v>
      </c>
      <c r="G148" s="10">
        <f ca="1">YEAR(Detalle!$A148)</f>
        <v>2018</v>
      </c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1.25" customHeight="1" x14ac:dyDescent="0.25">
      <c r="A149" s="9">
        <f t="shared" ca="1" si="0"/>
        <v>43206</v>
      </c>
      <c r="B149" s="10" t="str">
        <f ca="1">VLOOKUP(RANDBETWEEN(1,7),Tablas!$K$3:$L$9,2,0)</f>
        <v>Camioneta</v>
      </c>
      <c r="C149" s="11" t="str">
        <f ca="1">VLOOKUP(RANDBETWEEN(1,8),Tablas!$H$3:$I$10,2,0)</f>
        <v>15 Tn</v>
      </c>
      <c r="D149" s="12" t="str">
        <f ca="1">VLOOKUP(RANDBETWEEN(1,10),Tablas!$E$3:$F$12,2,0)</f>
        <v>SOAT</v>
      </c>
      <c r="E149" s="13">
        <f t="shared" ca="1" si="1"/>
        <v>7200</v>
      </c>
      <c r="F149" s="11" t="str">
        <f ca="1">VLOOKUP(MONTH(Detalle!$A149),Tablas!$B$3:$C$14,2,0)</f>
        <v>Abr</v>
      </c>
      <c r="G149" s="10">
        <f ca="1">YEAR(Detalle!$A149)</f>
        <v>2018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1.25" customHeight="1" x14ac:dyDescent="0.25">
      <c r="A150" s="9">
        <f t="shared" ca="1" si="0"/>
        <v>43458</v>
      </c>
      <c r="B150" s="10" t="str">
        <f ca="1">VLOOKUP(RANDBETWEEN(1,7),Tablas!$K$3:$L$9,2,0)</f>
        <v>Doble eje</v>
      </c>
      <c r="C150" s="11" t="str">
        <f ca="1">VLOOKUP(RANDBETWEEN(1,8),Tablas!$H$3:$I$10,2,0)</f>
        <v>8 Tn</v>
      </c>
      <c r="D150" s="12" t="str">
        <f ca="1">VLOOKUP(RANDBETWEEN(1,10),Tablas!$E$3:$F$12,2,0)</f>
        <v>Personal</v>
      </c>
      <c r="E150" s="13">
        <f t="shared" ca="1" si="1"/>
        <v>3000</v>
      </c>
      <c r="F150" s="11" t="str">
        <f ca="1">VLOOKUP(MONTH(Detalle!$A150),Tablas!$B$3:$C$14,2,0)</f>
        <v>Dic</v>
      </c>
      <c r="G150" s="10">
        <f ca="1">YEAR(Detalle!$A150)</f>
        <v>2018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1.25" customHeight="1" x14ac:dyDescent="0.25">
      <c r="A151" s="9">
        <f t="shared" ca="1" si="0"/>
        <v>43259</v>
      </c>
      <c r="B151" s="10" t="str">
        <f ca="1">VLOOKUP(RANDBETWEEN(1,7),Tablas!$K$3:$L$9,2,0)</f>
        <v>Camioneta</v>
      </c>
      <c r="C151" s="11" t="str">
        <f ca="1">VLOOKUP(RANDBETWEEN(1,8),Tablas!$H$3:$I$10,2,0)</f>
        <v>8 Tn</v>
      </c>
      <c r="D151" s="12" t="str">
        <f ca="1">VLOOKUP(RANDBETWEEN(1,10),Tablas!$E$3:$F$12,2,0)</f>
        <v>Lubricantes</v>
      </c>
      <c r="E151" s="13">
        <f t="shared" ca="1" si="1"/>
        <v>1300</v>
      </c>
      <c r="F151" s="11" t="str">
        <f ca="1">VLOOKUP(MONTH(Detalle!$A151),Tablas!$B$3:$C$14,2,0)</f>
        <v>Jun</v>
      </c>
      <c r="G151" s="10">
        <f ca="1">YEAR(Detalle!$A151)</f>
        <v>2018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1.25" customHeight="1" x14ac:dyDescent="0.25">
      <c r="A152" s="9">
        <f t="shared" ca="1" si="0"/>
        <v>43257</v>
      </c>
      <c r="B152" s="10" t="str">
        <f ca="1">VLOOKUP(RANDBETWEEN(1,7),Tablas!$K$3:$L$9,2,0)</f>
        <v>Van</v>
      </c>
      <c r="C152" s="11" t="str">
        <f ca="1">VLOOKUP(RANDBETWEEN(1,8),Tablas!$H$3:$I$10,2,0)</f>
        <v>3 Tn</v>
      </c>
      <c r="D152" s="12" t="str">
        <f ca="1">VLOOKUP(RANDBETWEEN(1,10),Tablas!$E$3:$F$12,2,0)</f>
        <v>Combustible</v>
      </c>
      <c r="E152" s="13">
        <f t="shared" ca="1" si="1"/>
        <v>4700</v>
      </c>
      <c r="F152" s="11" t="str">
        <f ca="1">VLOOKUP(MONTH(Detalle!$A152),Tablas!$B$3:$C$14,2,0)</f>
        <v>Jun</v>
      </c>
      <c r="G152" s="10">
        <f ca="1">YEAR(Detalle!$A152)</f>
        <v>2018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1.25" customHeight="1" x14ac:dyDescent="0.25">
      <c r="A153" s="9">
        <f t="shared" ca="1" si="0"/>
        <v>43260</v>
      </c>
      <c r="B153" s="10" t="str">
        <f ca="1">VLOOKUP(RANDBETWEEN(1,7),Tablas!$K$3:$L$9,2,0)</f>
        <v>Doble eje</v>
      </c>
      <c r="C153" s="11" t="str">
        <f ca="1">VLOOKUP(RANDBETWEEN(1,8),Tablas!$H$3:$I$10,2,0)</f>
        <v>3 Tn</v>
      </c>
      <c r="D153" s="12" t="str">
        <f ca="1">VLOOKUP(RANDBETWEEN(1,10),Tablas!$E$3:$F$12,2,0)</f>
        <v>Personal</v>
      </c>
      <c r="E153" s="13">
        <f t="shared" ca="1" si="1"/>
        <v>4700</v>
      </c>
      <c r="F153" s="11" t="str">
        <f ca="1">VLOOKUP(MONTH(Detalle!$A153),Tablas!$B$3:$C$14,2,0)</f>
        <v>Jun</v>
      </c>
      <c r="G153" s="10">
        <f ca="1">YEAR(Detalle!$A153)</f>
        <v>2018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1.25" customHeight="1" x14ac:dyDescent="0.25">
      <c r="A154" s="9">
        <f t="shared" ca="1" si="0"/>
        <v>43476</v>
      </c>
      <c r="B154" s="10" t="str">
        <f ca="1">VLOOKUP(RANDBETWEEN(1,7),Tablas!$K$3:$L$9,2,0)</f>
        <v>Furgon</v>
      </c>
      <c r="C154" s="11" t="str">
        <f ca="1">VLOOKUP(RANDBETWEEN(1,8),Tablas!$H$3:$I$10,2,0)</f>
        <v>3 Tn</v>
      </c>
      <c r="D154" s="12" t="str">
        <f ca="1">VLOOKUP(RANDBETWEEN(1,10),Tablas!$E$3:$F$12,2,0)</f>
        <v>Reparaciones</v>
      </c>
      <c r="E154" s="13">
        <f t="shared" ca="1" si="1"/>
        <v>1600</v>
      </c>
      <c r="F154" s="11" t="str">
        <f ca="1">VLOOKUP(MONTH(Detalle!$A154),Tablas!$B$3:$C$14,2,0)</f>
        <v>Ene</v>
      </c>
      <c r="G154" s="10">
        <f ca="1">YEAR(Detalle!$A154)</f>
        <v>2019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1.25" customHeight="1" x14ac:dyDescent="0.25">
      <c r="A155" s="9">
        <f t="shared" ca="1" si="0"/>
        <v>43543</v>
      </c>
      <c r="B155" s="10" t="str">
        <f ca="1">VLOOKUP(RANDBETWEEN(1,7),Tablas!$K$3:$L$9,2,0)</f>
        <v>Furgon</v>
      </c>
      <c r="C155" s="11" t="str">
        <f ca="1">VLOOKUP(RANDBETWEEN(1,8),Tablas!$H$3:$I$10,2,0)</f>
        <v>15 Tn</v>
      </c>
      <c r="D155" s="12" t="str">
        <f ca="1">VLOOKUP(RANDBETWEEN(1,10),Tablas!$E$3:$F$12,2,0)</f>
        <v>Peajes</v>
      </c>
      <c r="E155" s="13">
        <f t="shared" ca="1" si="1"/>
        <v>8200</v>
      </c>
      <c r="F155" s="11" t="str">
        <f ca="1">VLOOKUP(MONTH(Detalle!$A155),Tablas!$B$3:$C$14,2,0)</f>
        <v>Mar</v>
      </c>
      <c r="G155" s="10">
        <f ca="1">YEAR(Detalle!$A155)</f>
        <v>2019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1.25" customHeight="1" x14ac:dyDescent="0.25">
      <c r="A156" s="9">
        <f t="shared" ca="1" si="0"/>
        <v>43550</v>
      </c>
      <c r="B156" s="10" t="str">
        <f ca="1">VLOOKUP(RANDBETWEEN(1,7),Tablas!$K$3:$L$9,2,0)</f>
        <v>Doble eje</v>
      </c>
      <c r="C156" s="11" t="str">
        <f ca="1">VLOOKUP(RANDBETWEEN(1,8),Tablas!$H$3:$I$10,2,0)</f>
        <v>30 Tn</v>
      </c>
      <c r="D156" s="12" t="str">
        <f ca="1">VLOOKUP(RANDBETWEEN(1,10),Tablas!$E$3:$F$12,2,0)</f>
        <v>Seguro vehicular</v>
      </c>
      <c r="E156" s="13">
        <f t="shared" ca="1" si="1"/>
        <v>9100</v>
      </c>
      <c r="F156" s="11" t="str">
        <f ca="1">VLOOKUP(MONTH(Detalle!$A156),Tablas!$B$3:$C$14,2,0)</f>
        <v>Mar</v>
      </c>
      <c r="G156" s="10">
        <f ca="1">YEAR(Detalle!$A156)</f>
        <v>2019</v>
      </c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1.25" customHeight="1" x14ac:dyDescent="0.25">
      <c r="A157" s="9">
        <f t="shared" ca="1" si="0"/>
        <v>43161</v>
      </c>
      <c r="B157" s="10" t="str">
        <f ca="1">VLOOKUP(RANDBETWEEN(1,7),Tablas!$K$3:$L$9,2,0)</f>
        <v>Ala de gaviota</v>
      </c>
      <c r="C157" s="11" t="str">
        <f ca="1">VLOOKUP(RANDBETWEEN(1,8),Tablas!$H$3:$I$10,2,0)</f>
        <v>30 Tn</v>
      </c>
      <c r="D157" s="12" t="str">
        <f ca="1">VLOOKUP(RANDBETWEEN(1,10),Tablas!$E$3:$F$12,2,0)</f>
        <v>Personal</v>
      </c>
      <c r="E157" s="13">
        <f t="shared" ca="1" si="1"/>
        <v>2400</v>
      </c>
      <c r="F157" s="11" t="str">
        <f ca="1">VLOOKUP(MONTH(Detalle!$A157),Tablas!$B$3:$C$14,2,0)</f>
        <v>Mar</v>
      </c>
      <c r="G157" s="10">
        <f ca="1">YEAR(Detalle!$A157)</f>
        <v>2018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1.25" customHeight="1" x14ac:dyDescent="0.25">
      <c r="A158" s="9">
        <f t="shared" ca="1" si="0"/>
        <v>43104</v>
      </c>
      <c r="B158" s="10" t="str">
        <f ca="1">VLOOKUP(RANDBETWEEN(1,7),Tablas!$K$3:$L$9,2,0)</f>
        <v>Camioneta</v>
      </c>
      <c r="C158" s="11" t="str">
        <f ca="1">VLOOKUP(RANDBETWEEN(1,8),Tablas!$H$3:$I$10,2,0)</f>
        <v>2 Tn</v>
      </c>
      <c r="D158" s="12" t="str">
        <f ca="1">VLOOKUP(RANDBETWEEN(1,10),Tablas!$E$3:$F$12,2,0)</f>
        <v>Llantas</v>
      </c>
      <c r="E158" s="13">
        <f t="shared" ca="1" si="1"/>
        <v>10000</v>
      </c>
      <c r="F158" s="11" t="str">
        <f ca="1">VLOOKUP(MONTH(Detalle!$A158),Tablas!$B$3:$C$14,2,0)</f>
        <v>Ene</v>
      </c>
      <c r="G158" s="10">
        <f ca="1">YEAR(Detalle!$A158)</f>
        <v>2018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1.25" customHeight="1" x14ac:dyDescent="0.25">
      <c r="A159" s="9">
        <f t="shared" ca="1" si="0"/>
        <v>43109</v>
      </c>
      <c r="B159" s="10" t="str">
        <f ca="1">VLOOKUP(RANDBETWEEN(1,7),Tablas!$K$3:$L$9,2,0)</f>
        <v>Doble eje</v>
      </c>
      <c r="C159" s="11" t="str">
        <f ca="1">VLOOKUP(RANDBETWEEN(1,8),Tablas!$H$3:$I$10,2,0)</f>
        <v>1 Tn</v>
      </c>
      <c r="D159" s="12" t="str">
        <f ca="1">VLOOKUP(RANDBETWEEN(1,10),Tablas!$E$3:$F$12,2,0)</f>
        <v>EPPs</v>
      </c>
      <c r="E159" s="13">
        <f t="shared" ca="1" si="1"/>
        <v>1900</v>
      </c>
      <c r="F159" s="11" t="str">
        <f ca="1">VLOOKUP(MONTH(Detalle!$A159),Tablas!$B$3:$C$14,2,0)</f>
        <v>Ene</v>
      </c>
      <c r="G159" s="10">
        <f ca="1">YEAR(Detalle!$A159)</f>
        <v>2018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1.25" customHeight="1" x14ac:dyDescent="0.25">
      <c r="A160" s="9">
        <f t="shared" ca="1" si="0"/>
        <v>43132</v>
      </c>
      <c r="B160" s="10" t="str">
        <f ca="1">VLOOKUP(RANDBETWEEN(1,7),Tablas!$K$3:$L$9,2,0)</f>
        <v>Van</v>
      </c>
      <c r="C160" s="11" t="str">
        <f ca="1">VLOOKUP(RANDBETWEEN(1,8),Tablas!$H$3:$I$10,2,0)</f>
        <v>10 Tn</v>
      </c>
      <c r="D160" s="12" t="str">
        <f ca="1">VLOOKUP(RANDBETWEEN(1,10),Tablas!$E$3:$F$12,2,0)</f>
        <v>SOAT</v>
      </c>
      <c r="E160" s="13">
        <f t="shared" ca="1" si="1"/>
        <v>2800</v>
      </c>
      <c r="F160" s="11" t="str">
        <f ca="1">VLOOKUP(MONTH(Detalle!$A160),Tablas!$B$3:$C$14,2,0)</f>
        <v>Feb</v>
      </c>
      <c r="G160" s="10">
        <f ca="1">YEAR(Detalle!$A160)</f>
        <v>2018</v>
      </c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1.25" customHeight="1" x14ac:dyDescent="0.25">
      <c r="A161" s="9">
        <f t="shared" ca="1" si="0"/>
        <v>43342</v>
      </c>
      <c r="B161" s="10" t="str">
        <f ca="1">VLOOKUP(RANDBETWEEN(1,7),Tablas!$K$3:$L$9,2,0)</f>
        <v>Camioneta</v>
      </c>
      <c r="C161" s="11" t="str">
        <f ca="1">VLOOKUP(RANDBETWEEN(1,8),Tablas!$H$3:$I$10,2,0)</f>
        <v>5 Tn</v>
      </c>
      <c r="D161" s="12" t="str">
        <f ca="1">VLOOKUP(RANDBETWEEN(1,10),Tablas!$E$3:$F$12,2,0)</f>
        <v>Combustible</v>
      </c>
      <c r="E161" s="13">
        <f t="shared" ca="1" si="1"/>
        <v>5000</v>
      </c>
      <c r="F161" s="11" t="str">
        <f ca="1">VLOOKUP(MONTH(Detalle!$A161),Tablas!$B$3:$C$14,2,0)</f>
        <v>Ago</v>
      </c>
      <c r="G161" s="10">
        <f ca="1">YEAR(Detalle!$A161)</f>
        <v>2018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1.25" customHeight="1" x14ac:dyDescent="0.25">
      <c r="A162" s="9">
        <f t="shared" ca="1" si="0"/>
        <v>43387</v>
      </c>
      <c r="B162" s="10" t="str">
        <f ca="1">VLOOKUP(RANDBETWEEN(1,7),Tablas!$K$3:$L$9,2,0)</f>
        <v>Plataforma</v>
      </c>
      <c r="C162" s="11" t="str">
        <f ca="1">VLOOKUP(RANDBETWEEN(1,8),Tablas!$H$3:$I$10,2,0)</f>
        <v>3 Tn</v>
      </c>
      <c r="D162" s="12" t="str">
        <f ca="1">VLOOKUP(RANDBETWEEN(1,10),Tablas!$E$3:$F$12,2,0)</f>
        <v>SOAT</v>
      </c>
      <c r="E162" s="13">
        <f t="shared" ca="1" si="1"/>
        <v>5200</v>
      </c>
      <c r="F162" s="11" t="str">
        <f ca="1">VLOOKUP(MONTH(Detalle!$A162),Tablas!$B$3:$C$14,2,0)</f>
        <v>Oct</v>
      </c>
      <c r="G162" s="10">
        <f ca="1">YEAR(Detalle!$A162)</f>
        <v>2018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1.25" customHeight="1" x14ac:dyDescent="0.25">
      <c r="A163" s="9">
        <f t="shared" ca="1" si="0"/>
        <v>43131</v>
      </c>
      <c r="B163" s="10" t="str">
        <f ca="1">VLOOKUP(RANDBETWEEN(1,7),Tablas!$K$3:$L$9,2,0)</f>
        <v>Van</v>
      </c>
      <c r="C163" s="11" t="str">
        <f ca="1">VLOOKUP(RANDBETWEEN(1,8),Tablas!$H$3:$I$10,2,0)</f>
        <v>1 Tn</v>
      </c>
      <c r="D163" s="12" t="str">
        <f ca="1">VLOOKUP(RANDBETWEEN(1,10),Tablas!$E$3:$F$12,2,0)</f>
        <v>EPPs</v>
      </c>
      <c r="E163" s="13">
        <f t="shared" ca="1" si="1"/>
        <v>8300</v>
      </c>
      <c r="F163" s="11" t="str">
        <f ca="1">VLOOKUP(MONTH(Detalle!$A163),Tablas!$B$3:$C$14,2,0)</f>
        <v>Ene</v>
      </c>
      <c r="G163" s="10">
        <f ca="1">YEAR(Detalle!$A163)</f>
        <v>2018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1.25" customHeight="1" x14ac:dyDescent="0.25">
      <c r="A164" s="9">
        <f t="shared" ca="1" si="0"/>
        <v>43325</v>
      </c>
      <c r="B164" s="10" t="str">
        <f ca="1">VLOOKUP(RANDBETWEEN(1,7),Tablas!$K$3:$L$9,2,0)</f>
        <v>Ala de gaviota</v>
      </c>
      <c r="C164" s="11" t="str">
        <f ca="1">VLOOKUP(RANDBETWEEN(1,8),Tablas!$H$3:$I$10,2,0)</f>
        <v>5 Tn</v>
      </c>
      <c r="D164" s="12" t="str">
        <f ca="1">VLOOKUP(RANDBETWEEN(1,10),Tablas!$E$3:$F$12,2,0)</f>
        <v>Reparaciones</v>
      </c>
      <c r="E164" s="13">
        <f t="shared" ca="1" si="1"/>
        <v>2300</v>
      </c>
      <c r="F164" s="11" t="str">
        <f ca="1">VLOOKUP(MONTH(Detalle!$A164),Tablas!$B$3:$C$14,2,0)</f>
        <v>Ago</v>
      </c>
      <c r="G164" s="10">
        <f ca="1">YEAR(Detalle!$A164)</f>
        <v>2018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1.25" customHeight="1" x14ac:dyDescent="0.25">
      <c r="A165" s="9">
        <f t="shared" ca="1" si="0"/>
        <v>43110</v>
      </c>
      <c r="B165" s="10" t="str">
        <f ca="1">VLOOKUP(RANDBETWEEN(1,7),Tablas!$K$3:$L$9,2,0)</f>
        <v>Camioneta</v>
      </c>
      <c r="C165" s="11" t="str">
        <f ca="1">VLOOKUP(RANDBETWEEN(1,8),Tablas!$H$3:$I$10,2,0)</f>
        <v>30 Tn</v>
      </c>
      <c r="D165" s="12" t="str">
        <f ca="1">VLOOKUP(RANDBETWEEN(1,10),Tablas!$E$3:$F$12,2,0)</f>
        <v>Llantas</v>
      </c>
      <c r="E165" s="13">
        <f t="shared" ca="1" si="1"/>
        <v>5900</v>
      </c>
      <c r="F165" s="11" t="str">
        <f ca="1">VLOOKUP(MONTH(Detalle!$A165),Tablas!$B$3:$C$14,2,0)</f>
        <v>Ene</v>
      </c>
      <c r="G165" s="10">
        <f ca="1">YEAR(Detalle!$A165)</f>
        <v>2018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1.25" customHeight="1" x14ac:dyDescent="0.25">
      <c r="A166" s="9">
        <f t="shared" ca="1" si="0"/>
        <v>43175</v>
      </c>
      <c r="B166" s="10" t="str">
        <f ca="1">VLOOKUP(RANDBETWEEN(1,7),Tablas!$K$3:$L$9,2,0)</f>
        <v>Plataforma</v>
      </c>
      <c r="C166" s="11" t="str">
        <f ca="1">VLOOKUP(RANDBETWEEN(1,8),Tablas!$H$3:$I$10,2,0)</f>
        <v>8 Tn</v>
      </c>
      <c r="D166" s="12" t="str">
        <f ca="1">VLOOKUP(RANDBETWEEN(1,10),Tablas!$E$3:$F$12,2,0)</f>
        <v>Llantas</v>
      </c>
      <c r="E166" s="13">
        <f t="shared" ca="1" si="1"/>
        <v>9400</v>
      </c>
      <c r="F166" s="11" t="str">
        <f ca="1">VLOOKUP(MONTH(Detalle!$A166),Tablas!$B$3:$C$14,2,0)</f>
        <v>Mar</v>
      </c>
      <c r="G166" s="10">
        <f ca="1">YEAR(Detalle!$A166)</f>
        <v>2018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1.25" customHeight="1" x14ac:dyDescent="0.25">
      <c r="A167" s="9">
        <f t="shared" ca="1" si="0"/>
        <v>43217</v>
      </c>
      <c r="B167" s="10" t="str">
        <f ca="1">VLOOKUP(RANDBETWEEN(1,7),Tablas!$K$3:$L$9,2,0)</f>
        <v>Furgon</v>
      </c>
      <c r="C167" s="11" t="str">
        <f ca="1">VLOOKUP(RANDBETWEEN(1,8),Tablas!$H$3:$I$10,2,0)</f>
        <v>10 Tn</v>
      </c>
      <c r="D167" s="12" t="str">
        <f ca="1">VLOOKUP(RANDBETWEEN(1,10),Tablas!$E$3:$F$12,2,0)</f>
        <v>SOAT</v>
      </c>
      <c r="E167" s="13">
        <f t="shared" ca="1" si="1"/>
        <v>3200</v>
      </c>
      <c r="F167" s="11" t="str">
        <f ca="1">VLOOKUP(MONTH(Detalle!$A167),Tablas!$B$3:$C$14,2,0)</f>
        <v>Abr</v>
      </c>
      <c r="G167" s="10">
        <f ca="1">YEAR(Detalle!$A167)</f>
        <v>2018</v>
      </c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1.25" customHeight="1" x14ac:dyDescent="0.25">
      <c r="A168" s="9">
        <f t="shared" ca="1" si="0"/>
        <v>43279</v>
      </c>
      <c r="B168" s="10" t="str">
        <f ca="1">VLOOKUP(RANDBETWEEN(1,7),Tablas!$K$3:$L$9,2,0)</f>
        <v>Camioneta</v>
      </c>
      <c r="C168" s="11" t="str">
        <f ca="1">VLOOKUP(RANDBETWEEN(1,8),Tablas!$H$3:$I$10,2,0)</f>
        <v>30 Tn</v>
      </c>
      <c r="D168" s="12" t="str">
        <f ca="1">VLOOKUP(RANDBETWEEN(1,10),Tablas!$E$3:$F$12,2,0)</f>
        <v>Personal</v>
      </c>
      <c r="E168" s="13">
        <f t="shared" ca="1" si="1"/>
        <v>4500</v>
      </c>
      <c r="F168" s="11" t="str">
        <f ca="1">VLOOKUP(MONTH(Detalle!$A168),Tablas!$B$3:$C$14,2,0)</f>
        <v>Jun</v>
      </c>
      <c r="G168" s="10">
        <f ca="1">YEAR(Detalle!$A168)</f>
        <v>2018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1.25" customHeight="1" x14ac:dyDescent="0.25">
      <c r="A169" s="9">
        <f t="shared" ca="1" si="0"/>
        <v>43550</v>
      </c>
      <c r="B169" s="10" t="str">
        <f ca="1">VLOOKUP(RANDBETWEEN(1,7),Tablas!$K$3:$L$9,2,0)</f>
        <v>Ala de gaviota</v>
      </c>
      <c r="C169" s="11" t="str">
        <f ca="1">VLOOKUP(RANDBETWEEN(1,8),Tablas!$H$3:$I$10,2,0)</f>
        <v>5 Tn</v>
      </c>
      <c r="D169" s="12" t="str">
        <f ca="1">VLOOKUP(RANDBETWEEN(1,10),Tablas!$E$3:$F$12,2,0)</f>
        <v>SOAT</v>
      </c>
      <c r="E169" s="13">
        <f t="shared" ca="1" si="1"/>
        <v>1200</v>
      </c>
      <c r="F169" s="11" t="str">
        <f ca="1">VLOOKUP(MONTH(Detalle!$A169),Tablas!$B$3:$C$14,2,0)</f>
        <v>Mar</v>
      </c>
      <c r="G169" s="10">
        <f ca="1">YEAR(Detalle!$A169)</f>
        <v>2019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1.25" customHeight="1" x14ac:dyDescent="0.25">
      <c r="A170" s="9">
        <f t="shared" ca="1" si="0"/>
        <v>43407</v>
      </c>
      <c r="B170" s="10" t="str">
        <f ca="1">VLOOKUP(RANDBETWEEN(1,7),Tablas!$K$3:$L$9,2,0)</f>
        <v>Furgoneta</v>
      </c>
      <c r="C170" s="11" t="str">
        <f ca="1">VLOOKUP(RANDBETWEEN(1,8),Tablas!$H$3:$I$10,2,0)</f>
        <v>1 Tn</v>
      </c>
      <c r="D170" s="12" t="str">
        <f ca="1">VLOOKUP(RANDBETWEEN(1,10),Tablas!$E$3:$F$12,2,0)</f>
        <v>Peajes</v>
      </c>
      <c r="E170" s="13">
        <f t="shared" ca="1" si="1"/>
        <v>1500</v>
      </c>
      <c r="F170" s="11" t="str">
        <f ca="1">VLOOKUP(MONTH(Detalle!$A170),Tablas!$B$3:$C$14,2,0)</f>
        <v>Nov</v>
      </c>
      <c r="G170" s="10">
        <f ca="1">YEAR(Detalle!$A170)</f>
        <v>2018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1.25" customHeight="1" x14ac:dyDescent="0.25">
      <c r="A171" s="9">
        <f t="shared" ca="1" si="0"/>
        <v>43190</v>
      </c>
      <c r="B171" s="10" t="str">
        <f ca="1">VLOOKUP(RANDBETWEEN(1,7),Tablas!$K$3:$L$9,2,0)</f>
        <v>Furgoneta</v>
      </c>
      <c r="C171" s="11" t="str">
        <f ca="1">VLOOKUP(RANDBETWEEN(1,8),Tablas!$H$3:$I$10,2,0)</f>
        <v>2 Tn</v>
      </c>
      <c r="D171" s="12" t="str">
        <f ca="1">VLOOKUP(RANDBETWEEN(1,10),Tablas!$E$3:$F$12,2,0)</f>
        <v>Peajes</v>
      </c>
      <c r="E171" s="13">
        <f t="shared" ca="1" si="1"/>
        <v>1900</v>
      </c>
      <c r="F171" s="11" t="str">
        <f ca="1">VLOOKUP(MONTH(Detalle!$A171),Tablas!$B$3:$C$14,2,0)</f>
        <v>Mar</v>
      </c>
      <c r="G171" s="10">
        <f ca="1">YEAR(Detalle!$A171)</f>
        <v>2018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1.25" customHeight="1" x14ac:dyDescent="0.25">
      <c r="A172" s="9">
        <f t="shared" ca="1" si="0"/>
        <v>43129</v>
      </c>
      <c r="B172" s="10" t="str">
        <f ca="1">VLOOKUP(RANDBETWEEN(1,7),Tablas!$K$3:$L$9,2,0)</f>
        <v>Furgoneta</v>
      </c>
      <c r="C172" s="11" t="str">
        <f ca="1">VLOOKUP(RANDBETWEEN(1,8),Tablas!$H$3:$I$10,2,0)</f>
        <v>1 Tn</v>
      </c>
      <c r="D172" s="12" t="str">
        <f ca="1">VLOOKUP(RANDBETWEEN(1,10),Tablas!$E$3:$F$12,2,0)</f>
        <v>Reparaciones</v>
      </c>
      <c r="E172" s="13">
        <f t="shared" ca="1" si="1"/>
        <v>8700</v>
      </c>
      <c r="F172" s="11" t="str">
        <f ca="1">VLOOKUP(MONTH(Detalle!$A172),Tablas!$B$3:$C$14,2,0)</f>
        <v>Ene</v>
      </c>
      <c r="G172" s="10">
        <f ca="1">YEAR(Detalle!$A172)</f>
        <v>2018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1.25" customHeight="1" x14ac:dyDescent="0.25">
      <c r="A173" s="9">
        <f t="shared" ca="1" si="0"/>
        <v>43421</v>
      </c>
      <c r="B173" s="10" t="str">
        <f ca="1">VLOOKUP(RANDBETWEEN(1,7),Tablas!$K$3:$L$9,2,0)</f>
        <v>Furgoneta</v>
      </c>
      <c r="C173" s="11" t="str">
        <f ca="1">VLOOKUP(RANDBETWEEN(1,8),Tablas!$H$3:$I$10,2,0)</f>
        <v>2 Tn</v>
      </c>
      <c r="D173" s="12" t="str">
        <f ca="1">VLOOKUP(RANDBETWEEN(1,10),Tablas!$E$3:$F$12,2,0)</f>
        <v>Peajes</v>
      </c>
      <c r="E173" s="13">
        <f t="shared" ca="1" si="1"/>
        <v>7800</v>
      </c>
      <c r="F173" s="11" t="str">
        <f ca="1">VLOOKUP(MONTH(Detalle!$A173),Tablas!$B$3:$C$14,2,0)</f>
        <v>Nov</v>
      </c>
      <c r="G173" s="10">
        <f ca="1">YEAR(Detalle!$A173)</f>
        <v>2018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1.25" customHeight="1" x14ac:dyDescent="0.25">
      <c r="A174" s="9">
        <f t="shared" ca="1" si="0"/>
        <v>43201</v>
      </c>
      <c r="B174" s="10" t="str">
        <f ca="1">VLOOKUP(RANDBETWEEN(1,7),Tablas!$K$3:$L$9,2,0)</f>
        <v>Plataforma</v>
      </c>
      <c r="C174" s="11" t="str">
        <f ca="1">VLOOKUP(RANDBETWEEN(1,8),Tablas!$H$3:$I$10,2,0)</f>
        <v>8 Tn</v>
      </c>
      <c r="D174" s="12" t="str">
        <f ca="1">VLOOKUP(RANDBETWEEN(1,10),Tablas!$E$3:$F$12,2,0)</f>
        <v>Lubricantes</v>
      </c>
      <c r="E174" s="13">
        <f t="shared" ca="1" si="1"/>
        <v>5500</v>
      </c>
      <c r="F174" s="11" t="str">
        <f ca="1">VLOOKUP(MONTH(Detalle!$A174),Tablas!$B$3:$C$14,2,0)</f>
        <v>Abr</v>
      </c>
      <c r="G174" s="10">
        <f ca="1">YEAR(Detalle!$A174)</f>
        <v>2018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1.25" customHeight="1" x14ac:dyDescent="0.25">
      <c r="A175" s="9">
        <f t="shared" ca="1" si="0"/>
        <v>43476</v>
      </c>
      <c r="B175" s="10" t="str">
        <f ca="1">VLOOKUP(RANDBETWEEN(1,7),Tablas!$K$3:$L$9,2,0)</f>
        <v>Van</v>
      </c>
      <c r="C175" s="11" t="str">
        <f ca="1">VLOOKUP(RANDBETWEEN(1,8),Tablas!$H$3:$I$10,2,0)</f>
        <v>30 Tn</v>
      </c>
      <c r="D175" s="12" t="str">
        <f ca="1">VLOOKUP(RANDBETWEEN(1,10),Tablas!$E$3:$F$12,2,0)</f>
        <v>Personal</v>
      </c>
      <c r="E175" s="13">
        <f t="shared" ca="1" si="1"/>
        <v>2500</v>
      </c>
      <c r="F175" s="11" t="str">
        <f ca="1">VLOOKUP(MONTH(Detalle!$A175),Tablas!$B$3:$C$14,2,0)</f>
        <v>Ene</v>
      </c>
      <c r="G175" s="10">
        <f ca="1">YEAR(Detalle!$A175)</f>
        <v>2019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1.25" customHeight="1" x14ac:dyDescent="0.25">
      <c r="A176" s="9">
        <f t="shared" ca="1" si="0"/>
        <v>43109</v>
      </c>
      <c r="B176" s="10" t="str">
        <f ca="1">VLOOKUP(RANDBETWEEN(1,7),Tablas!$K$3:$L$9,2,0)</f>
        <v>Furgoneta</v>
      </c>
      <c r="C176" s="11" t="str">
        <f ca="1">VLOOKUP(RANDBETWEEN(1,8),Tablas!$H$3:$I$10,2,0)</f>
        <v>8 Tn</v>
      </c>
      <c r="D176" s="12" t="str">
        <f ca="1">VLOOKUP(RANDBETWEEN(1,10),Tablas!$E$3:$F$12,2,0)</f>
        <v>Lubricantes</v>
      </c>
      <c r="E176" s="13">
        <f t="shared" ca="1" si="1"/>
        <v>6900</v>
      </c>
      <c r="F176" s="11" t="str">
        <f ca="1">VLOOKUP(MONTH(Detalle!$A176),Tablas!$B$3:$C$14,2,0)</f>
        <v>Ene</v>
      </c>
      <c r="G176" s="10">
        <f ca="1">YEAR(Detalle!$A176)</f>
        <v>2018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1.25" customHeight="1" x14ac:dyDescent="0.25">
      <c r="A177" s="9">
        <f t="shared" ca="1" si="0"/>
        <v>43303</v>
      </c>
      <c r="B177" s="10" t="str">
        <f ca="1">VLOOKUP(RANDBETWEEN(1,7),Tablas!$K$3:$L$9,2,0)</f>
        <v>Camioneta</v>
      </c>
      <c r="C177" s="11" t="str">
        <f ca="1">VLOOKUP(RANDBETWEEN(1,8),Tablas!$H$3:$I$10,2,0)</f>
        <v>2 Tn</v>
      </c>
      <c r="D177" s="12" t="str">
        <f ca="1">VLOOKUP(RANDBETWEEN(1,10),Tablas!$E$3:$F$12,2,0)</f>
        <v>Reparaciones</v>
      </c>
      <c r="E177" s="13">
        <f t="shared" ca="1" si="1"/>
        <v>3800</v>
      </c>
      <c r="F177" s="11" t="str">
        <f ca="1">VLOOKUP(MONTH(Detalle!$A177),Tablas!$B$3:$C$14,2,0)</f>
        <v>Jul</v>
      </c>
      <c r="G177" s="10">
        <f ca="1">YEAR(Detalle!$A177)</f>
        <v>2018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1.25" customHeight="1" x14ac:dyDescent="0.25">
      <c r="A178" s="9">
        <f t="shared" ca="1" si="0"/>
        <v>43440</v>
      </c>
      <c r="B178" s="10" t="str">
        <f ca="1">VLOOKUP(RANDBETWEEN(1,7),Tablas!$K$3:$L$9,2,0)</f>
        <v>Van</v>
      </c>
      <c r="C178" s="11" t="str">
        <f ca="1">VLOOKUP(RANDBETWEEN(1,8),Tablas!$H$3:$I$10,2,0)</f>
        <v>3 Tn</v>
      </c>
      <c r="D178" s="12" t="str">
        <f ca="1">VLOOKUP(RANDBETWEEN(1,10),Tablas!$E$3:$F$12,2,0)</f>
        <v>Personal</v>
      </c>
      <c r="E178" s="13">
        <f t="shared" ca="1" si="1"/>
        <v>3000</v>
      </c>
      <c r="F178" s="11" t="str">
        <f ca="1">VLOOKUP(MONTH(Detalle!$A178),Tablas!$B$3:$C$14,2,0)</f>
        <v>Dic</v>
      </c>
      <c r="G178" s="10">
        <f ca="1">YEAR(Detalle!$A178)</f>
        <v>2018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1.25" customHeight="1" x14ac:dyDescent="0.25">
      <c r="A179" s="9">
        <f t="shared" ca="1" si="0"/>
        <v>43480</v>
      </c>
      <c r="B179" s="10" t="str">
        <f ca="1">VLOOKUP(RANDBETWEEN(1,7),Tablas!$K$3:$L$9,2,0)</f>
        <v>Furgon</v>
      </c>
      <c r="C179" s="11" t="str">
        <f ca="1">VLOOKUP(RANDBETWEEN(1,8),Tablas!$H$3:$I$10,2,0)</f>
        <v>15 Tn</v>
      </c>
      <c r="D179" s="12" t="str">
        <f ca="1">VLOOKUP(RANDBETWEEN(1,10),Tablas!$E$3:$F$12,2,0)</f>
        <v>Combustible</v>
      </c>
      <c r="E179" s="13">
        <f t="shared" ca="1" si="1"/>
        <v>4700</v>
      </c>
      <c r="F179" s="11" t="str">
        <f ca="1">VLOOKUP(MONTH(Detalle!$A179),Tablas!$B$3:$C$14,2,0)</f>
        <v>Ene</v>
      </c>
      <c r="G179" s="10">
        <f ca="1">YEAR(Detalle!$A179)</f>
        <v>2019</v>
      </c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1.25" customHeight="1" x14ac:dyDescent="0.25">
      <c r="A180" s="9">
        <f t="shared" ca="1" si="0"/>
        <v>43325</v>
      </c>
      <c r="B180" s="10" t="str">
        <f ca="1">VLOOKUP(RANDBETWEEN(1,7),Tablas!$K$3:$L$9,2,0)</f>
        <v>Doble eje</v>
      </c>
      <c r="C180" s="11" t="str">
        <f ca="1">VLOOKUP(RANDBETWEEN(1,8),Tablas!$H$3:$I$10,2,0)</f>
        <v>3 Tn</v>
      </c>
      <c r="D180" s="12" t="str">
        <f ca="1">VLOOKUP(RANDBETWEEN(1,10),Tablas!$E$3:$F$12,2,0)</f>
        <v>Personal</v>
      </c>
      <c r="E180" s="13">
        <f t="shared" ca="1" si="1"/>
        <v>3400</v>
      </c>
      <c r="F180" s="11" t="str">
        <f ca="1">VLOOKUP(MONTH(Detalle!$A180),Tablas!$B$3:$C$14,2,0)</f>
        <v>Ago</v>
      </c>
      <c r="G180" s="10">
        <f ca="1">YEAR(Detalle!$A180)</f>
        <v>2018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1.25" customHeight="1" x14ac:dyDescent="0.25">
      <c r="A181" s="9">
        <f t="shared" ca="1" si="0"/>
        <v>43497</v>
      </c>
      <c r="B181" s="10" t="str">
        <f ca="1">VLOOKUP(RANDBETWEEN(1,7),Tablas!$K$3:$L$9,2,0)</f>
        <v>Camioneta</v>
      </c>
      <c r="C181" s="11" t="str">
        <f ca="1">VLOOKUP(RANDBETWEEN(1,8),Tablas!$H$3:$I$10,2,0)</f>
        <v>10 Tn</v>
      </c>
      <c r="D181" s="12" t="str">
        <f ca="1">VLOOKUP(RANDBETWEEN(1,10),Tablas!$E$3:$F$12,2,0)</f>
        <v>Reparaciones</v>
      </c>
      <c r="E181" s="13">
        <f t="shared" ca="1" si="1"/>
        <v>3100</v>
      </c>
      <c r="F181" s="11" t="str">
        <f ca="1">VLOOKUP(MONTH(Detalle!$A181),Tablas!$B$3:$C$14,2,0)</f>
        <v>Feb</v>
      </c>
      <c r="G181" s="10">
        <f ca="1">YEAR(Detalle!$A181)</f>
        <v>2019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1.25" customHeight="1" x14ac:dyDescent="0.25">
      <c r="A182" s="9">
        <f t="shared" ca="1" si="0"/>
        <v>43135</v>
      </c>
      <c r="B182" s="10" t="str">
        <f ca="1">VLOOKUP(RANDBETWEEN(1,7),Tablas!$K$3:$L$9,2,0)</f>
        <v>Ala de gaviota</v>
      </c>
      <c r="C182" s="11" t="str">
        <f ca="1">VLOOKUP(RANDBETWEEN(1,8),Tablas!$H$3:$I$10,2,0)</f>
        <v>30 Tn</v>
      </c>
      <c r="D182" s="12" t="str">
        <f ca="1">VLOOKUP(RANDBETWEEN(1,10),Tablas!$E$3:$F$12,2,0)</f>
        <v>Llantas</v>
      </c>
      <c r="E182" s="13">
        <f t="shared" ca="1" si="1"/>
        <v>3600</v>
      </c>
      <c r="F182" s="11" t="str">
        <f ca="1">VLOOKUP(MONTH(Detalle!$A182),Tablas!$B$3:$C$14,2,0)</f>
        <v>Feb</v>
      </c>
      <c r="G182" s="10">
        <f ca="1">YEAR(Detalle!$A182)</f>
        <v>2018</v>
      </c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1.25" customHeight="1" x14ac:dyDescent="0.25">
      <c r="A183" s="9">
        <f t="shared" ca="1" si="0"/>
        <v>43534</v>
      </c>
      <c r="B183" s="10" t="str">
        <f ca="1">VLOOKUP(RANDBETWEEN(1,7),Tablas!$K$3:$L$9,2,0)</f>
        <v>Furgoneta</v>
      </c>
      <c r="C183" s="11" t="str">
        <f ca="1">VLOOKUP(RANDBETWEEN(1,8),Tablas!$H$3:$I$10,2,0)</f>
        <v>1 Tn</v>
      </c>
      <c r="D183" s="12" t="str">
        <f ca="1">VLOOKUP(RANDBETWEEN(1,10),Tablas!$E$3:$F$12,2,0)</f>
        <v>Seguro vehicular</v>
      </c>
      <c r="E183" s="13">
        <f t="shared" ca="1" si="1"/>
        <v>9600</v>
      </c>
      <c r="F183" s="11" t="str">
        <f ca="1">VLOOKUP(MONTH(Detalle!$A183),Tablas!$B$3:$C$14,2,0)</f>
        <v>Mar</v>
      </c>
      <c r="G183" s="10">
        <f ca="1">YEAR(Detalle!$A183)</f>
        <v>2019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1.25" customHeight="1" x14ac:dyDescent="0.25">
      <c r="A184" s="9">
        <f t="shared" ca="1" si="0"/>
        <v>43491</v>
      </c>
      <c r="B184" s="10" t="str">
        <f ca="1">VLOOKUP(RANDBETWEEN(1,7),Tablas!$K$3:$L$9,2,0)</f>
        <v>Ala de gaviota</v>
      </c>
      <c r="C184" s="11" t="str">
        <f ca="1">VLOOKUP(RANDBETWEEN(1,8),Tablas!$H$3:$I$10,2,0)</f>
        <v>1 Tn</v>
      </c>
      <c r="D184" s="12" t="str">
        <f ca="1">VLOOKUP(RANDBETWEEN(1,10),Tablas!$E$3:$F$12,2,0)</f>
        <v>Llantas</v>
      </c>
      <c r="E184" s="13">
        <f t="shared" ca="1" si="1"/>
        <v>8100</v>
      </c>
      <c r="F184" s="11" t="str">
        <f ca="1">VLOOKUP(MONTH(Detalle!$A184),Tablas!$B$3:$C$14,2,0)</f>
        <v>Ene</v>
      </c>
      <c r="G184" s="10">
        <f ca="1">YEAR(Detalle!$A184)</f>
        <v>2019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1.25" customHeight="1" x14ac:dyDescent="0.25">
      <c r="A185" s="9">
        <f t="shared" ca="1" si="0"/>
        <v>43226</v>
      </c>
      <c r="B185" s="10" t="str">
        <f ca="1">VLOOKUP(RANDBETWEEN(1,7),Tablas!$K$3:$L$9,2,0)</f>
        <v>Camioneta</v>
      </c>
      <c r="C185" s="11" t="str">
        <f ca="1">VLOOKUP(RANDBETWEEN(1,8),Tablas!$H$3:$I$10,2,0)</f>
        <v>5 Tn</v>
      </c>
      <c r="D185" s="12" t="str">
        <f ca="1">VLOOKUP(RANDBETWEEN(1,10),Tablas!$E$3:$F$12,2,0)</f>
        <v>Llantas</v>
      </c>
      <c r="E185" s="13">
        <f t="shared" ca="1" si="1"/>
        <v>5100</v>
      </c>
      <c r="F185" s="11" t="str">
        <f ca="1">VLOOKUP(MONTH(Detalle!$A185),Tablas!$B$3:$C$14,2,0)</f>
        <v>May</v>
      </c>
      <c r="G185" s="10">
        <f ca="1">YEAR(Detalle!$A185)</f>
        <v>2018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1.25" customHeight="1" x14ac:dyDescent="0.25">
      <c r="A186" s="9">
        <f t="shared" ca="1" si="0"/>
        <v>43484</v>
      </c>
      <c r="B186" s="10" t="str">
        <f ca="1">VLOOKUP(RANDBETWEEN(1,7),Tablas!$K$3:$L$9,2,0)</f>
        <v>Plataforma</v>
      </c>
      <c r="C186" s="11" t="str">
        <f ca="1">VLOOKUP(RANDBETWEEN(1,8),Tablas!$H$3:$I$10,2,0)</f>
        <v>5 Tn</v>
      </c>
      <c r="D186" s="12" t="str">
        <f ca="1">VLOOKUP(RANDBETWEEN(1,10),Tablas!$E$3:$F$12,2,0)</f>
        <v>SOAT</v>
      </c>
      <c r="E186" s="13">
        <f t="shared" ca="1" si="1"/>
        <v>1700</v>
      </c>
      <c r="F186" s="11" t="str">
        <f ca="1">VLOOKUP(MONTH(Detalle!$A186),Tablas!$B$3:$C$14,2,0)</f>
        <v>Ene</v>
      </c>
      <c r="G186" s="10">
        <f ca="1">YEAR(Detalle!$A186)</f>
        <v>2019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1.25" customHeight="1" x14ac:dyDescent="0.25">
      <c r="A187" s="9">
        <f t="shared" ca="1" si="0"/>
        <v>43182</v>
      </c>
      <c r="B187" s="10" t="str">
        <f ca="1">VLOOKUP(RANDBETWEEN(1,7),Tablas!$K$3:$L$9,2,0)</f>
        <v>Van</v>
      </c>
      <c r="C187" s="11" t="str">
        <f ca="1">VLOOKUP(RANDBETWEEN(1,8),Tablas!$H$3:$I$10,2,0)</f>
        <v>10 Tn</v>
      </c>
      <c r="D187" s="12" t="str">
        <f ca="1">VLOOKUP(RANDBETWEEN(1,10),Tablas!$E$3:$F$12,2,0)</f>
        <v>Combustible</v>
      </c>
      <c r="E187" s="13">
        <f t="shared" ca="1" si="1"/>
        <v>9200</v>
      </c>
      <c r="F187" s="11" t="str">
        <f ca="1">VLOOKUP(MONTH(Detalle!$A187),Tablas!$B$3:$C$14,2,0)</f>
        <v>Mar</v>
      </c>
      <c r="G187" s="10">
        <f ca="1">YEAR(Detalle!$A187)</f>
        <v>2018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1.25" customHeight="1" x14ac:dyDescent="0.25">
      <c r="A188" s="9">
        <f t="shared" ca="1" si="0"/>
        <v>43186</v>
      </c>
      <c r="B188" s="10" t="str">
        <f ca="1">VLOOKUP(RANDBETWEEN(1,7),Tablas!$K$3:$L$9,2,0)</f>
        <v>Furgoneta</v>
      </c>
      <c r="C188" s="11" t="str">
        <f ca="1">VLOOKUP(RANDBETWEEN(1,8),Tablas!$H$3:$I$10,2,0)</f>
        <v>8 Tn</v>
      </c>
      <c r="D188" s="12" t="str">
        <f ca="1">VLOOKUP(RANDBETWEEN(1,10),Tablas!$E$3:$F$12,2,0)</f>
        <v>Llantas</v>
      </c>
      <c r="E188" s="13">
        <f t="shared" ca="1" si="1"/>
        <v>7900</v>
      </c>
      <c r="F188" s="11" t="str">
        <f ca="1">VLOOKUP(MONTH(Detalle!$A188),Tablas!$B$3:$C$14,2,0)</f>
        <v>Mar</v>
      </c>
      <c r="G188" s="10">
        <f ca="1">YEAR(Detalle!$A188)</f>
        <v>2018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1.25" customHeight="1" x14ac:dyDescent="0.25">
      <c r="A189" s="9">
        <f t="shared" ca="1" si="0"/>
        <v>43524</v>
      </c>
      <c r="B189" s="10" t="str">
        <f ca="1">VLOOKUP(RANDBETWEEN(1,7),Tablas!$K$3:$L$9,2,0)</f>
        <v>Van</v>
      </c>
      <c r="C189" s="11" t="str">
        <f ca="1">VLOOKUP(RANDBETWEEN(1,8),Tablas!$H$3:$I$10,2,0)</f>
        <v>15 Tn</v>
      </c>
      <c r="D189" s="12" t="str">
        <f ca="1">VLOOKUP(RANDBETWEEN(1,10),Tablas!$E$3:$F$12,2,0)</f>
        <v>Reparaciones</v>
      </c>
      <c r="E189" s="13">
        <f t="shared" ca="1" si="1"/>
        <v>6400</v>
      </c>
      <c r="F189" s="11" t="str">
        <f ca="1">VLOOKUP(MONTH(Detalle!$A189),Tablas!$B$3:$C$14,2,0)</f>
        <v>Feb</v>
      </c>
      <c r="G189" s="10">
        <f ca="1">YEAR(Detalle!$A189)</f>
        <v>2019</v>
      </c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1.25" customHeight="1" x14ac:dyDescent="0.25">
      <c r="A190" s="9">
        <f t="shared" ca="1" si="0"/>
        <v>43239</v>
      </c>
      <c r="B190" s="10" t="str">
        <f ca="1">VLOOKUP(RANDBETWEEN(1,7),Tablas!$K$3:$L$9,2,0)</f>
        <v>Plataforma</v>
      </c>
      <c r="C190" s="11" t="str">
        <f ca="1">VLOOKUP(RANDBETWEEN(1,8),Tablas!$H$3:$I$10,2,0)</f>
        <v>5 Tn</v>
      </c>
      <c r="D190" s="12" t="str">
        <f ca="1">VLOOKUP(RANDBETWEEN(1,10),Tablas!$E$3:$F$12,2,0)</f>
        <v>Lubricantes</v>
      </c>
      <c r="E190" s="13">
        <f t="shared" ca="1" si="1"/>
        <v>8100</v>
      </c>
      <c r="F190" s="11" t="str">
        <f ca="1">VLOOKUP(MONTH(Detalle!$A190),Tablas!$B$3:$C$14,2,0)</f>
        <v>May</v>
      </c>
      <c r="G190" s="10">
        <f ca="1">YEAR(Detalle!$A190)</f>
        <v>2018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1.25" customHeight="1" x14ac:dyDescent="0.25">
      <c r="A191" s="9">
        <f t="shared" ca="1" si="0"/>
        <v>43346</v>
      </c>
      <c r="B191" s="10" t="str">
        <f ca="1">VLOOKUP(RANDBETWEEN(1,7),Tablas!$K$3:$L$9,2,0)</f>
        <v>Doble eje</v>
      </c>
      <c r="C191" s="11" t="str">
        <f ca="1">VLOOKUP(RANDBETWEEN(1,8),Tablas!$H$3:$I$10,2,0)</f>
        <v>3 Tn</v>
      </c>
      <c r="D191" s="12" t="str">
        <f ca="1">VLOOKUP(RANDBETWEEN(1,10),Tablas!$E$3:$F$12,2,0)</f>
        <v>Seguro vehicular</v>
      </c>
      <c r="E191" s="13">
        <f t="shared" ca="1" si="1"/>
        <v>2000</v>
      </c>
      <c r="F191" s="11" t="str">
        <f ca="1">VLOOKUP(MONTH(Detalle!$A191),Tablas!$B$3:$C$14,2,0)</f>
        <v>Set</v>
      </c>
      <c r="G191" s="10">
        <f ca="1">YEAR(Detalle!$A191)</f>
        <v>2018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1.25" customHeight="1" x14ac:dyDescent="0.25">
      <c r="A192" s="9">
        <f t="shared" ca="1" si="0"/>
        <v>43445</v>
      </c>
      <c r="B192" s="10" t="str">
        <f ca="1">VLOOKUP(RANDBETWEEN(1,7),Tablas!$K$3:$L$9,2,0)</f>
        <v>Plataforma</v>
      </c>
      <c r="C192" s="11" t="str">
        <f ca="1">VLOOKUP(RANDBETWEEN(1,8),Tablas!$H$3:$I$10,2,0)</f>
        <v>10 Tn</v>
      </c>
      <c r="D192" s="12" t="str">
        <f ca="1">VLOOKUP(RANDBETWEEN(1,10),Tablas!$E$3:$F$12,2,0)</f>
        <v>Combustible</v>
      </c>
      <c r="E192" s="13">
        <f t="shared" ca="1" si="1"/>
        <v>4000</v>
      </c>
      <c r="F192" s="11" t="str">
        <f ca="1">VLOOKUP(MONTH(Detalle!$A192),Tablas!$B$3:$C$14,2,0)</f>
        <v>Dic</v>
      </c>
      <c r="G192" s="10">
        <f ca="1">YEAR(Detalle!$A192)</f>
        <v>2018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1.25" customHeight="1" x14ac:dyDescent="0.25">
      <c r="A193" s="9">
        <f t="shared" ca="1" si="0"/>
        <v>43200</v>
      </c>
      <c r="B193" s="10" t="str">
        <f ca="1">VLOOKUP(RANDBETWEEN(1,7),Tablas!$K$3:$L$9,2,0)</f>
        <v>Doble eje</v>
      </c>
      <c r="C193" s="11" t="str">
        <f ca="1">VLOOKUP(RANDBETWEEN(1,8),Tablas!$H$3:$I$10,2,0)</f>
        <v>3 Tn</v>
      </c>
      <c r="D193" s="12" t="str">
        <f ca="1">VLOOKUP(RANDBETWEEN(1,10),Tablas!$E$3:$F$12,2,0)</f>
        <v>Combustible</v>
      </c>
      <c r="E193" s="13">
        <f t="shared" ca="1" si="1"/>
        <v>3900</v>
      </c>
      <c r="F193" s="11" t="str">
        <f ca="1">VLOOKUP(MONTH(Detalle!$A193),Tablas!$B$3:$C$14,2,0)</f>
        <v>Abr</v>
      </c>
      <c r="G193" s="10">
        <f ca="1">YEAR(Detalle!$A193)</f>
        <v>2018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1.25" customHeight="1" x14ac:dyDescent="0.25">
      <c r="A194" s="9">
        <f t="shared" ca="1" si="0"/>
        <v>43310</v>
      </c>
      <c r="B194" s="10" t="str">
        <f ca="1">VLOOKUP(RANDBETWEEN(1,7),Tablas!$K$3:$L$9,2,0)</f>
        <v>Furgoneta</v>
      </c>
      <c r="C194" s="11" t="str">
        <f ca="1">VLOOKUP(RANDBETWEEN(1,8),Tablas!$H$3:$I$10,2,0)</f>
        <v>3 Tn</v>
      </c>
      <c r="D194" s="12" t="str">
        <f ca="1">VLOOKUP(RANDBETWEEN(1,10),Tablas!$E$3:$F$12,2,0)</f>
        <v>Reparaciones</v>
      </c>
      <c r="E194" s="13">
        <f t="shared" ca="1" si="1"/>
        <v>7700</v>
      </c>
      <c r="F194" s="11" t="str">
        <f ca="1">VLOOKUP(MONTH(Detalle!$A194),Tablas!$B$3:$C$14,2,0)</f>
        <v>Jul</v>
      </c>
      <c r="G194" s="10">
        <f ca="1">YEAR(Detalle!$A194)</f>
        <v>2018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1.25" customHeight="1" x14ac:dyDescent="0.25">
      <c r="A195" s="9">
        <f t="shared" ca="1" si="0"/>
        <v>43424</v>
      </c>
      <c r="B195" s="10" t="str">
        <f ca="1">VLOOKUP(RANDBETWEEN(1,7),Tablas!$K$3:$L$9,2,0)</f>
        <v>Furgon</v>
      </c>
      <c r="C195" s="11" t="str">
        <f ca="1">VLOOKUP(RANDBETWEEN(1,8),Tablas!$H$3:$I$10,2,0)</f>
        <v>15 Tn</v>
      </c>
      <c r="D195" s="12" t="str">
        <f ca="1">VLOOKUP(RANDBETWEEN(1,10),Tablas!$E$3:$F$12,2,0)</f>
        <v>Mantenimientos</v>
      </c>
      <c r="E195" s="13">
        <f t="shared" ca="1" si="1"/>
        <v>2800</v>
      </c>
      <c r="F195" s="11" t="str">
        <f ca="1">VLOOKUP(MONTH(Detalle!$A195),Tablas!$B$3:$C$14,2,0)</f>
        <v>Nov</v>
      </c>
      <c r="G195" s="10">
        <f ca="1">YEAR(Detalle!$A195)</f>
        <v>2018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1.25" customHeight="1" x14ac:dyDescent="0.25">
      <c r="A196" s="9">
        <f t="shared" ca="1" si="0"/>
        <v>43525</v>
      </c>
      <c r="B196" s="10" t="str">
        <f ca="1">VLOOKUP(RANDBETWEEN(1,7),Tablas!$K$3:$L$9,2,0)</f>
        <v>Furgon</v>
      </c>
      <c r="C196" s="11" t="str">
        <f ca="1">VLOOKUP(RANDBETWEEN(1,8),Tablas!$H$3:$I$10,2,0)</f>
        <v>8 Tn</v>
      </c>
      <c r="D196" s="12" t="str">
        <f ca="1">VLOOKUP(RANDBETWEEN(1,10),Tablas!$E$3:$F$12,2,0)</f>
        <v>Llantas</v>
      </c>
      <c r="E196" s="13">
        <f t="shared" ca="1" si="1"/>
        <v>7500</v>
      </c>
      <c r="F196" s="11" t="str">
        <f ca="1">VLOOKUP(MONTH(Detalle!$A196),Tablas!$B$3:$C$14,2,0)</f>
        <v>Mar</v>
      </c>
      <c r="G196" s="10">
        <f ca="1">YEAR(Detalle!$A196)</f>
        <v>2019</v>
      </c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1.25" customHeight="1" x14ac:dyDescent="0.25">
      <c r="A197" s="9">
        <f t="shared" ca="1" si="0"/>
        <v>43433</v>
      </c>
      <c r="B197" s="10" t="str">
        <f ca="1">VLOOKUP(RANDBETWEEN(1,7),Tablas!$K$3:$L$9,2,0)</f>
        <v>Doble eje</v>
      </c>
      <c r="C197" s="11" t="str">
        <f ca="1">VLOOKUP(RANDBETWEEN(1,8),Tablas!$H$3:$I$10,2,0)</f>
        <v>2 Tn</v>
      </c>
      <c r="D197" s="12" t="str">
        <f ca="1">VLOOKUP(RANDBETWEEN(1,10),Tablas!$E$3:$F$12,2,0)</f>
        <v>EPPs</v>
      </c>
      <c r="E197" s="13">
        <f t="shared" ca="1" si="1"/>
        <v>9700</v>
      </c>
      <c r="F197" s="11" t="str">
        <f ca="1">VLOOKUP(MONTH(Detalle!$A197),Tablas!$B$3:$C$14,2,0)</f>
        <v>Nov</v>
      </c>
      <c r="G197" s="10">
        <f ca="1">YEAR(Detalle!$A197)</f>
        <v>2018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1.25" customHeight="1" x14ac:dyDescent="0.25">
      <c r="A198" s="9">
        <f t="shared" ca="1" si="0"/>
        <v>43540</v>
      </c>
      <c r="B198" s="10" t="str">
        <f ca="1">VLOOKUP(RANDBETWEEN(1,7),Tablas!$K$3:$L$9,2,0)</f>
        <v>Doble eje</v>
      </c>
      <c r="C198" s="11" t="str">
        <f ca="1">VLOOKUP(RANDBETWEEN(1,8),Tablas!$H$3:$I$10,2,0)</f>
        <v>8 Tn</v>
      </c>
      <c r="D198" s="12" t="str">
        <f ca="1">VLOOKUP(RANDBETWEEN(1,10),Tablas!$E$3:$F$12,2,0)</f>
        <v>Seguro vehicular</v>
      </c>
      <c r="E198" s="13">
        <f t="shared" ca="1" si="1"/>
        <v>3800</v>
      </c>
      <c r="F198" s="11" t="str">
        <f ca="1">VLOOKUP(MONTH(Detalle!$A198),Tablas!$B$3:$C$14,2,0)</f>
        <v>Mar</v>
      </c>
      <c r="G198" s="10">
        <f ca="1">YEAR(Detalle!$A198)</f>
        <v>2019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1.25" customHeight="1" x14ac:dyDescent="0.25">
      <c r="A199" s="9">
        <f t="shared" ca="1" si="0"/>
        <v>43356</v>
      </c>
      <c r="B199" s="10" t="str">
        <f ca="1">VLOOKUP(RANDBETWEEN(1,7),Tablas!$K$3:$L$9,2,0)</f>
        <v>Camioneta</v>
      </c>
      <c r="C199" s="11" t="str">
        <f ca="1">VLOOKUP(RANDBETWEEN(1,8),Tablas!$H$3:$I$10,2,0)</f>
        <v>30 Tn</v>
      </c>
      <c r="D199" s="12" t="str">
        <f ca="1">VLOOKUP(RANDBETWEEN(1,10),Tablas!$E$3:$F$12,2,0)</f>
        <v>Reparaciones</v>
      </c>
      <c r="E199" s="13">
        <f t="shared" ca="1" si="1"/>
        <v>1200</v>
      </c>
      <c r="F199" s="11" t="str">
        <f ca="1">VLOOKUP(MONTH(Detalle!$A199),Tablas!$B$3:$C$14,2,0)</f>
        <v>Set</v>
      </c>
      <c r="G199" s="10">
        <f ca="1">YEAR(Detalle!$A199)</f>
        <v>2018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1.25" customHeight="1" x14ac:dyDescent="0.25">
      <c r="A200" s="9">
        <f t="shared" ca="1" si="0"/>
        <v>43550</v>
      </c>
      <c r="B200" s="10" t="str">
        <f ca="1">VLOOKUP(RANDBETWEEN(1,7),Tablas!$K$3:$L$9,2,0)</f>
        <v>Doble eje</v>
      </c>
      <c r="C200" s="11" t="str">
        <f ca="1">VLOOKUP(RANDBETWEEN(1,8),Tablas!$H$3:$I$10,2,0)</f>
        <v>1 Tn</v>
      </c>
      <c r="D200" s="12" t="str">
        <f ca="1">VLOOKUP(RANDBETWEEN(1,10),Tablas!$E$3:$F$12,2,0)</f>
        <v>Lubricantes</v>
      </c>
      <c r="E200" s="13">
        <f t="shared" ca="1" si="1"/>
        <v>9900</v>
      </c>
      <c r="F200" s="11" t="str">
        <f ca="1">VLOOKUP(MONTH(Detalle!$A200),Tablas!$B$3:$C$14,2,0)</f>
        <v>Mar</v>
      </c>
      <c r="G200" s="10">
        <f ca="1">YEAR(Detalle!$A200)</f>
        <v>2019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1.25" customHeight="1" x14ac:dyDescent="0.25">
      <c r="A201" s="9">
        <f t="shared" ca="1" si="0"/>
        <v>43143</v>
      </c>
      <c r="B201" s="10" t="str">
        <f ca="1">VLOOKUP(RANDBETWEEN(1,7),Tablas!$K$3:$L$9,2,0)</f>
        <v>Doble eje</v>
      </c>
      <c r="C201" s="11" t="str">
        <f ca="1">VLOOKUP(RANDBETWEEN(1,8),Tablas!$H$3:$I$10,2,0)</f>
        <v>1 Tn</v>
      </c>
      <c r="D201" s="12" t="str">
        <f ca="1">VLOOKUP(RANDBETWEEN(1,10),Tablas!$E$3:$F$12,2,0)</f>
        <v>Lubricantes</v>
      </c>
      <c r="E201" s="13">
        <f t="shared" ca="1" si="1"/>
        <v>6000</v>
      </c>
      <c r="F201" s="11" t="str">
        <f ca="1">VLOOKUP(MONTH(Detalle!$A201),Tablas!$B$3:$C$14,2,0)</f>
        <v>Feb</v>
      </c>
      <c r="G201" s="10">
        <f ca="1">YEAR(Detalle!$A201)</f>
        <v>2018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1.25" customHeight="1" x14ac:dyDescent="0.25">
      <c r="A202" s="9">
        <f t="shared" ca="1" si="0"/>
        <v>43171</v>
      </c>
      <c r="B202" s="10" t="str">
        <f ca="1">VLOOKUP(RANDBETWEEN(1,7),Tablas!$K$3:$L$9,2,0)</f>
        <v>Camioneta</v>
      </c>
      <c r="C202" s="11" t="str">
        <f ca="1">VLOOKUP(RANDBETWEEN(1,8),Tablas!$H$3:$I$10,2,0)</f>
        <v>3 Tn</v>
      </c>
      <c r="D202" s="12" t="str">
        <f ca="1">VLOOKUP(RANDBETWEEN(1,10),Tablas!$E$3:$F$12,2,0)</f>
        <v>EPPs</v>
      </c>
      <c r="E202" s="13">
        <f t="shared" ca="1" si="1"/>
        <v>2100</v>
      </c>
      <c r="F202" s="11" t="str">
        <f ca="1">VLOOKUP(MONTH(Detalle!$A202),Tablas!$B$3:$C$14,2,0)</f>
        <v>Mar</v>
      </c>
      <c r="G202" s="10">
        <f ca="1">YEAR(Detalle!$A202)</f>
        <v>2018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1.25" customHeight="1" x14ac:dyDescent="0.25">
      <c r="A203" s="9">
        <f t="shared" ca="1" si="0"/>
        <v>43494</v>
      </c>
      <c r="B203" s="10" t="str">
        <f ca="1">VLOOKUP(RANDBETWEEN(1,7),Tablas!$K$3:$L$9,2,0)</f>
        <v>Ala de gaviota</v>
      </c>
      <c r="C203" s="11" t="str">
        <f ca="1">VLOOKUP(RANDBETWEEN(1,8),Tablas!$H$3:$I$10,2,0)</f>
        <v>2 Tn</v>
      </c>
      <c r="D203" s="12" t="str">
        <f ca="1">VLOOKUP(RANDBETWEEN(1,10),Tablas!$E$3:$F$12,2,0)</f>
        <v>Reparaciones</v>
      </c>
      <c r="E203" s="13">
        <f t="shared" ca="1" si="1"/>
        <v>3500</v>
      </c>
      <c r="F203" s="11" t="str">
        <f ca="1">VLOOKUP(MONTH(Detalle!$A203),Tablas!$B$3:$C$14,2,0)</f>
        <v>Ene</v>
      </c>
      <c r="G203" s="10">
        <f ca="1">YEAR(Detalle!$A203)</f>
        <v>2019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1.25" customHeight="1" x14ac:dyDescent="0.25">
      <c r="A204" s="9">
        <f t="shared" ca="1" si="0"/>
        <v>43334</v>
      </c>
      <c r="B204" s="10" t="str">
        <f ca="1">VLOOKUP(RANDBETWEEN(1,7),Tablas!$K$3:$L$9,2,0)</f>
        <v>Furgoneta</v>
      </c>
      <c r="C204" s="11" t="str">
        <f ca="1">VLOOKUP(RANDBETWEEN(1,8),Tablas!$H$3:$I$10,2,0)</f>
        <v>30 Tn</v>
      </c>
      <c r="D204" s="12" t="str">
        <f ca="1">VLOOKUP(RANDBETWEEN(1,10),Tablas!$E$3:$F$12,2,0)</f>
        <v>Reparaciones</v>
      </c>
      <c r="E204" s="13">
        <f t="shared" ca="1" si="1"/>
        <v>3500</v>
      </c>
      <c r="F204" s="11" t="str">
        <f ca="1">VLOOKUP(MONTH(Detalle!$A204),Tablas!$B$3:$C$14,2,0)</f>
        <v>Ago</v>
      </c>
      <c r="G204" s="10">
        <f ca="1">YEAR(Detalle!$A204)</f>
        <v>2018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1.25" customHeight="1" x14ac:dyDescent="0.25">
      <c r="A205" s="9">
        <f t="shared" ca="1" si="0"/>
        <v>43327</v>
      </c>
      <c r="B205" s="10" t="str">
        <f ca="1">VLOOKUP(RANDBETWEEN(1,7),Tablas!$K$3:$L$9,2,0)</f>
        <v>Doble eje</v>
      </c>
      <c r="C205" s="11" t="str">
        <f ca="1">VLOOKUP(RANDBETWEEN(1,8),Tablas!$H$3:$I$10,2,0)</f>
        <v>30 Tn</v>
      </c>
      <c r="D205" s="12" t="str">
        <f ca="1">VLOOKUP(RANDBETWEEN(1,10),Tablas!$E$3:$F$12,2,0)</f>
        <v>EPPs</v>
      </c>
      <c r="E205" s="13">
        <f t="shared" ca="1" si="1"/>
        <v>8400</v>
      </c>
      <c r="F205" s="11" t="str">
        <f ca="1">VLOOKUP(MONTH(Detalle!$A205),Tablas!$B$3:$C$14,2,0)</f>
        <v>Ago</v>
      </c>
      <c r="G205" s="10">
        <f ca="1">YEAR(Detalle!$A205)</f>
        <v>2018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1.25" customHeight="1" x14ac:dyDescent="0.25">
      <c r="A206" s="9">
        <f t="shared" ca="1" si="0"/>
        <v>43350</v>
      </c>
      <c r="B206" s="10" t="str">
        <f ca="1">VLOOKUP(RANDBETWEEN(1,7),Tablas!$K$3:$L$9,2,0)</f>
        <v>Doble eje</v>
      </c>
      <c r="C206" s="11" t="str">
        <f ca="1">VLOOKUP(RANDBETWEEN(1,8),Tablas!$H$3:$I$10,2,0)</f>
        <v>30 Tn</v>
      </c>
      <c r="D206" s="12" t="str">
        <f ca="1">VLOOKUP(RANDBETWEEN(1,10),Tablas!$E$3:$F$12,2,0)</f>
        <v>Mantenimientos</v>
      </c>
      <c r="E206" s="13">
        <f t="shared" ca="1" si="1"/>
        <v>3800</v>
      </c>
      <c r="F206" s="11" t="str">
        <f ca="1">VLOOKUP(MONTH(Detalle!$A206),Tablas!$B$3:$C$14,2,0)</f>
        <v>Set</v>
      </c>
      <c r="G206" s="10">
        <f ca="1">YEAR(Detalle!$A206)</f>
        <v>2018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1.25" customHeight="1" x14ac:dyDescent="0.25">
      <c r="A207" s="9">
        <f t="shared" ca="1" si="0"/>
        <v>43554</v>
      </c>
      <c r="B207" s="10" t="str">
        <f ca="1">VLOOKUP(RANDBETWEEN(1,7),Tablas!$K$3:$L$9,2,0)</f>
        <v>Ala de gaviota</v>
      </c>
      <c r="C207" s="11" t="str">
        <f ca="1">VLOOKUP(RANDBETWEEN(1,8),Tablas!$H$3:$I$10,2,0)</f>
        <v>30 Tn</v>
      </c>
      <c r="D207" s="12" t="str">
        <f ca="1">VLOOKUP(RANDBETWEEN(1,10),Tablas!$E$3:$F$12,2,0)</f>
        <v>EPPs</v>
      </c>
      <c r="E207" s="13">
        <f t="shared" ca="1" si="1"/>
        <v>2700</v>
      </c>
      <c r="F207" s="11" t="str">
        <f ca="1">VLOOKUP(MONTH(Detalle!$A207),Tablas!$B$3:$C$14,2,0)</f>
        <v>Mar</v>
      </c>
      <c r="G207" s="10">
        <f ca="1">YEAR(Detalle!$A207)</f>
        <v>2019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1.25" customHeight="1" x14ac:dyDescent="0.25">
      <c r="A208" s="9">
        <f t="shared" ca="1" si="0"/>
        <v>43216</v>
      </c>
      <c r="B208" s="10" t="str">
        <f ca="1">VLOOKUP(RANDBETWEEN(1,7),Tablas!$K$3:$L$9,2,0)</f>
        <v>Camioneta</v>
      </c>
      <c r="C208" s="11" t="str">
        <f ca="1">VLOOKUP(RANDBETWEEN(1,8),Tablas!$H$3:$I$10,2,0)</f>
        <v>1 Tn</v>
      </c>
      <c r="D208" s="12" t="str">
        <f ca="1">VLOOKUP(RANDBETWEEN(1,10),Tablas!$E$3:$F$12,2,0)</f>
        <v>Seguro vehicular</v>
      </c>
      <c r="E208" s="13">
        <f t="shared" ca="1" si="1"/>
        <v>3300</v>
      </c>
      <c r="F208" s="11" t="str">
        <f ca="1">VLOOKUP(MONTH(Detalle!$A208),Tablas!$B$3:$C$14,2,0)</f>
        <v>Abr</v>
      </c>
      <c r="G208" s="10">
        <f ca="1">YEAR(Detalle!$A208)</f>
        <v>2018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1.25" customHeight="1" x14ac:dyDescent="0.25">
      <c r="A209" s="9">
        <f t="shared" ca="1" si="0"/>
        <v>43221</v>
      </c>
      <c r="B209" s="10" t="str">
        <f ca="1">VLOOKUP(RANDBETWEEN(1,7),Tablas!$K$3:$L$9,2,0)</f>
        <v>Furgoneta</v>
      </c>
      <c r="C209" s="11" t="str">
        <f ca="1">VLOOKUP(RANDBETWEEN(1,8),Tablas!$H$3:$I$10,2,0)</f>
        <v>30 Tn</v>
      </c>
      <c r="D209" s="12" t="str">
        <f ca="1">VLOOKUP(RANDBETWEEN(1,10),Tablas!$E$3:$F$12,2,0)</f>
        <v>Reparaciones</v>
      </c>
      <c r="E209" s="13">
        <f t="shared" ca="1" si="1"/>
        <v>3300</v>
      </c>
      <c r="F209" s="11" t="str">
        <f ca="1">VLOOKUP(MONTH(Detalle!$A209),Tablas!$B$3:$C$14,2,0)</f>
        <v>May</v>
      </c>
      <c r="G209" s="10">
        <f ca="1">YEAR(Detalle!$A209)</f>
        <v>2018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1.25" customHeight="1" x14ac:dyDescent="0.25">
      <c r="A210" s="9">
        <f t="shared" ca="1" si="0"/>
        <v>43247</v>
      </c>
      <c r="B210" s="10" t="str">
        <f ca="1">VLOOKUP(RANDBETWEEN(1,7),Tablas!$K$3:$L$9,2,0)</f>
        <v>Camioneta</v>
      </c>
      <c r="C210" s="11" t="str">
        <f ca="1">VLOOKUP(RANDBETWEEN(1,8),Tablas!$H$3:$I$10,2,0)</f>
        <v>5 Tn</v>
      </c>
      <c r="D210" s="12" t="str">
        <f ca="1">VLOOKUP(RANDBETWEEN(1,10),Tablas!$E$3:$F$12,2,0)</f>
        <v>Combustible</v>
      </c>
      <c r="E210" s="13">
        <f t="shared" ca="1" si="1"/>
        <v>7600</v>
      </c>
      <c r="F210" s="11" t="str">
        <f ca="1">VLOOKUP(MONTH(Detalle!$A210),Tablas!$B$3:$C$14,2,0)</f>
        <v>May</v>
      </c>
      <c r="G210" s="10">
        <f ca="1">YEAR(Detalle!$A210)</f>
        <v>2018</v>
      </c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1.25" customHeight="1" x14ac:dyDescent="0.25">
      <c r="A211" s="9">
        <f t="shared" ca="1" si="0"/>
        <v>43215</v>
      </c>
      <c r="B211" s="10" t="str">
        <f ca="1">VLOOKUP(RANDBETWEEN(1,7),Tablas!$K$3:$L$9,2,0)</f>
        <v>Furgon</v>
      </c>
      <c r="C211" s="11" t="str">
        <f ca="1">VLOOKUP(RANDBETWEEN(1,8),Tablas!$H$3:$I$10,2,0)</f>
        <v>5 Tn</v>
      </c>
      <c r="D211" s="12" t="str">
        <f ca="1">VLOOKUP(RANDBETWEEN(1,10),Tablas!$E$3:$F$12,2,0)</f>
        <v>Reparaciones</v>
      </c>
      <c r="E211" s="13">
        <f t="shared" ca="1" si="1"/>
        <v>4100</v>
      </c>
      <c r="F211" s="11" t="str">
        <f ca="1">VLOOKUP(MONTH(Detalle!$A211),Tablas!$B$3:$C$14,2,0)</f>
        <v>Abr</v>
      </c>
      <c r="G211" s="10">
        <f ca="1">YEAR(Detalle!$A211)</f>
        <v>2018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1.25" customHeight="1" x14ac:dyDescent="0.25">
      <c r="A212" s="9">
        <f t="shared" ca="1" si="0"/>
        <v>43210</v>
      </c>
      <c r="B212" s="10" t="str">
        <f ca="1">VLOOKUP(RANDBETWEEN(1,7),Tablas!$K$3:$L$9,2,0)</f>
        <v>Doble eje</v>
      </c>
      <c r="C212" s="11" t="str">
        <f ca="1">VLOOKUP(RANDBETWEEN(1,8),Tablas!$H$3:$I$10,2,0)</f>
        <v>2 Tn</v>
      </c>
      <c r="D212" s="12" t="str">
        <f ca="1">VLOOKUP(RANDBETWEEN(1,10),Tablas!$E$3:$F$12,2,0)</f>
        <v>Seguro vehicular</v>
      </c>
      <c r="E212" s="13">
        <f t="shared" ca="1" si="1"/>
        <v>9900</v>
      </c>
      <c r="F212" s="11" t="str">
        <f ca="1">VLOOKUP(MONTH(Detalle!$A212),Tablas!$B$3:$C$14,2,0)</f>
        <v>Abr</v>
      </c>
      <c r="G212" s="10">
        <f ca="1">YEAR(Detalle!$A212)</f>
        <v>2018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1.25" customHeight="1" x14ac:dyDescent="0.25">
      <c r="A213" s="9">
        <f t="shared" ca="1" si="0"/>
        <v>43350</v>
      </c>
      <c r="B213" s="10" t="str">
        <f ca="1">VLOOKUP(RANDBETWEEN(1,7),Tablas!$K$3:$L$9,2,0)</f>
        <v>Van</v>
      </c>
      <c r="C213" s="11" t="str">
        <f ca="1">VLOOKUP(RANDBETWEEN(1,8),Tablas!$H$3:$I$10,2,0)</f>
        <v>10 Tn</v>
      </c>
      <c r="D213" s="12" t="str">
        <f ca="1">VLOOKUP(RANDBETWEEN(1,10),Tablas!$E$3:$F$12,2,0)</f>
        <v>Lubricantes</v>
      </c>
      <c r="E213" s="13">
        <f t="shared" ca="1" si="1"/>
        <v>9500</v>
      </c>
      <c r="F213" s="11" t="str">
        <f ca="1">VLOOKUP(MONTH(Detalle!$A213),Tablas!$B$3:$C$14,2,0)</f>
        <v>Set</v>
      </c>
      <c r="G213" s="10">
        <f ca="1">YEAR(Detalle!$A213)</f>
        <v>2018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1.25" customHeight="1" x14ac:dyDescent="0.25">
      <c r="A214" s="9">
        <f t="shared" ca="1" si="0"/>
        <v>43438</v>
      </c>
      <c r="B214" s="10" t="str">
        <f ca="1">VLOOKUP(RANDBETWEEN(1,7),Tablas!$K$3:$L$9,2,0)</f>
        <v>Doble eje</v>
      </c>
      <c r="C214" s="11" t="str">
        <f ca="1">VLOOKUP(RANDBETWEEN(1,8),Tablas!$H$3:$I$10,2,0)</f>
        <v>30 Tn</v>
      </c>
      <c r="D214" s="12" t="str">
        <f ca="1">VLOOKUP(RANDBETWEEN(1,10),Tablas!$E$3:$F$12,2,0)</f>
        <v>Llantas</v>
      </c>
      <c r="E214" s="13">
        <f t="shared" ca="1" si="1"/>
        <v>9100</v>
      </c>
      <c r="F214" s="11" t="str">
        <f ca="1">VLOOKUP(MONTH(Detalle!$A214),Tablas!$B$3:$C$14,2,0)</f>
        <v>Dic</v>
      </c>
      <c r="G214" s="10">
        <f ca="1">YEAR(Detalle!$A214)</f>
        <v>2018</v>
      </c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1.25" customHeight="1" x14ac:dyDescent="0.25">
      <c r="A215" s="9">
        <f t="shared" ca="1" si="0"/>
        <v>43323</v>
      </c>
      <c r="B215" s="10" t="str">
        <f ca="1">VLOOKUP(RANDBETWEEN(1,7),Tablas!$K$3:$L$9,2,0)</f>
        <v>Furgoneta</v>
      </c>
      <c r="C215" s="11" t="str">
        <f ca="1">VLOOKUP(RANDBETWEEN(1,8),Tablas!$H$3:$I$10,2,0)</f>
        <v>30 Tn</v>
      </c>
      <c r="D215" s="12" t="str">
        <f ca="1">VLOOKUP(RANDBETWEEN(1,10),Tablas!$E$3:$F$12,2,0)</f>
        <v>Peajes</v>
      </c>
      <c r="E215" s="13">
        <f t="shared" ca="1" si="1"/>
        <v>8300</v>
      </c>
      <c r="F215" s="11" t="str">
        <f ca="1">VLOOKUP(MONTH(Detalle!$A215),Tablas!$B$3:$C$14,2,0)</f>
        <v>Ago</v>
      </c>
      <c r="G215" s="10">
        <f ca="1">YEAR(Detalle!$A215)</f>
        <v>2018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1.25" customHeight="1" x14ac:dyDescent="0.25">
      <c r="A216" s="9">
        <f t="shared" ca="1" si="0"/>
        <v>43478</v>
      </c>
      <c r="B216" s="10" t="str">
        <f ca="1">VLOOKUP(RANDBETWEEN(1,7),Tablas!$K$3:$L$9,2,0)</f>
        <v>Ala de gaviota</v>
      </c>
      <c r="C216" s="11" t="str">
        <f ca="1">VLOOKUP(RANDBETWEEN(1,8),Tablas!$H$3:$I$10,2,0)</f>
        <v>30 Tn</v>
      </c>
      <c r="D216" s="12" t="str">
        <f ca="1">VLOOKUP(RANDBETWEEN(1,10),Tablas!$E$3:$F$12,2,0)</f>
        <v>Combustible</v>
      </c>
      <c r="E216" s="13">
        <f t="shared" ca="1" si="1"/>
        <v>2100</v>
      </c>
      <c r="F216" s="11" t="str">
        <f ca="1">VLOOKUP(MONTH(Detalle!$A216),Tablas!$B$3:$C$14,2,0)</f>
        <v>Ene</v>
      </c>
      <c r="G216" s="10">
        <f ca="1">YEAR(Detalle!$A216)</f>
        <v>2019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1.25" customHeight="1" x14ac:dyDescent="0.25">
      <c r="A217" s="9">
        <f t="shared" ca="1" si="0"/>
        <v>43101</v>
      </c>
      <c r="B217" s="10" t="str">
        <f ca="1">VLOOKUP(RANDBETWEEN(1,7),Tablas!$K$3:$L$9,2,0)</f>
        <v>Doble eje</v>
      </c>
      <c r="C217" s="11" t="str">
        <f ca="1">VLOOKUP(RANDBETWEEN(1,8),Tablas!$H$3:$I$10,2,0)</f>
        <v>8 Tn</v>
      </c>
      <c r="D217" s="12" t="str">
        <f ca="1">VLOOKUP(RANDBETWEEN(1,10),Tablas!$E$3:$F$12,2,0)</f>
        <v>Llantas</v>
      </c>
      <c r="E217" s="13">
        <f t="shared" ca="1" si="1"/>
        <v>7600</v>
      </c>
      <c r="F217" s="11" t="str">
        <f ca="1">VLOOKUP(MONTH(Detalle!$A217),Tablas!$B$3:$C$14,2,0)</f>
        <v>Ene</v>
      </c>
      <c r="G217" s="10">
        <f ca="1">YEAR(Detalle!$A217)</f>
        <v>2018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1.25" customHeight="1" x14ac:dyDescent="0.25">
      <c r="A218" s="9">
        <f t="shared" ca="1" si="0"/>
        <v>43257</v>
      </c>
      <c r="B218" s="10" t="str">
        <f ca="1">VLOOKUP(RANDBETWEEN(1,7),Tablas!$K$3:$L$9,2,0)</f>
        <v>Furgoneta</v>
      </c>
      <c r="C218" s="11" t="str">
        <f ca="1">VLOOKUP(RANDBETWEEN(1,8),Tablas!$H$3:$I$10,2,0)</f>
        <v>10 Tn</v>
      </c>
      <c r="D218" s="12" t="str">
        <f ca="1">VLOOKUP(RANDBETWEEN(1,10),Tablas!$E$3:$F$12,2,0)</f>
        <v>EPPs</v>
      </c>
      <c r="E218" s="13">
        <f t="shared" ca="1" si="1"/>
        <v>7400</v>
      </c>
      <c r="F218" s="11" t="str">
        <f ca="1">VLOOKUP(MONTH(Detalle!$A218),Tablas!$B$3:$C$14,2,0)</f>
        <v>Jun</v>
      </c>
      <c r="G218" s="10">
        <f ca="1">YEAR(Detalle!$A218)</f>
        <v>2018</v>
      </c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1.25" customHeight="1" x14ac:dyDescent="0.25">
      <c r="A219" s="9">
        <f t="shared" ca="1" si="0"/>
        <v>43255</v>
      </c>
      <c r="B219" s="10" t="str">
        <f ca="1">VLOOKUP(RANDBETWEEN(1,7),Tablas!$K$3:$L$9,2,0)</f>
        <v>Van</v>
      </c>
      <c r="C219" s="11" t="str">
        <f ca="1">VLOOKUP(RANDBETWEEN(1,8),Tablas!$H$3:$I$10,2,0)</f>
        <v>15 Tn</v>
      </c>
      <c r="D219" s="12" t="str">
        <f ca="1">VLOOKUP(RANDBETWEEN(1,10),Tablas!$E$3:$F$12,2,0)</f>
        <v>SOAT</v>
      </c>
      <c r="E219" s="13">
        <f t="shared" ca="1" si="1"/>
        <v>5000</v>
      </c>
      <c r="F219" s="11" t="str">
        <f ca="1">VLOOKUP(MONTH(Detalle!$A219),Tablas!$B$3:$C$14,2,0)</f>
        <v>Jun</v>
      </c>
      <c r="G219" s="10">
        <f ca="1">YEAR(Detalle!$A219)</f>
        <v>2018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1.25" customHeight="1" x14ac:dyDescent="0.25">
      <c r="A220" s="9">
        <f t="shared" ca="1" si="0"/>
        <v>43367</v>
      </c>
      <c r="B220" s="10" t="str">
        <f ca="1">VLOOKUP(RANDBETWEEN(1,7),Tablas!$K$3:$L$9,2,0)</f>
        <v>Ala de gaviota</v>
      </c>
      <c r="C220" s="11" t="str">
        <f ca="1">VLOOKUP(RANDBETWEEN(1,8),Tablas!$H$3:$I$10,2,0)</f>
        <v>2 Tn</v>
      </c>
      <c r="D220" s="12" t="str">
        <f ca="1">VLOOKUP(RANDBETWEEN(1,10),Tablas!$E$3:$F$12,2,0)</f>
        <v>SOAT</v>
      </c>
      <c r="E220" s="13">
        <f t="shared" ca="1" si="1"/>
        <v>7500</v>
      </c>
      <c r="F220" s="11" t="str">
        <f ca="1">VLOOKUP(MONTH(Detalle!$A220),Tablas!$B$3:$C$14,2,0)</f>
        <v>Set</v>
      </c>
      <c r="G220" s="10">
        <f ca="1">YEAR(Detalle!$A220)</f>
        <v>2018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1.25" customHeight="1" x14ac:dyDescent="0.25">
      <c r="A221" s="9">
        <f t="shared" ca="1" si="0"/>
        <v>43206</v>
      </c>
      <c r="B221" s="10" t="str">
        <f ca="1">VLOOKUP(RANDBETWEEN(1,7),Tablas!$K$3:$L$9,2,0)</f>
        <v>Furgon</v>
      </c>
      <c r="C221" s="11" t="str">
        <f ca="1">VLOOKUP(RANDBETWEEN(1,8),Tablas!$H$3:$I$10,2,0)</f>
        <v>30 Tn</v>
      </c>
      <c r="D221" s="12" t="str">
        <f ca="1">VLOOKUP(RANDBETWEEN(1,10),Tablas!$E$3:$F$12,2,0)</f>
        <v>Reparaciones</v>
      </c>
      <c r="E221" s="13">
        <f t="shared" ca="1" si="1"/>
        <v>8000</v>
      </c>
      <c r="F221" s="11" t="str">
        <f ca="1">VLOOKUP(MONTH(Detalle!$A221),Tablas!$B$3:$C$14,2,0)</f>
        <v>Abr</v>
      </c>
      <c r="G221" s="10">
        <f ca="1">YEAR(Detalle!$A221)</f>
        <v>2018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1.25" customHeight="1" x14ac:dyDescent="0.25">
      <c r="A222" s="9">
        <f t="shared" ca="1" si="0"/>
        <v>43410</v>
      </c>
      <c r="B222" s="10" t="str">
        <f ca="1">VLOOKUP(RANDBETWEEN(1,7),Tablas!$K$3:$L$9,2,0)</f>
        <v>Doble eje</v>
      </c>
      <c r="C222" s="11" t="str">
        <f ca="1">VLOOKUP(RANDBETWEEN(1,8),Tablas!$H$3:$I$10,2,0)</f>
        <v>1 Tn</v>
      </c>
      <c r="D222" s="12" t="str">
        <f ca="1">VLOOKUP(RANDBETWEEN(1,10),Tablas!$E$3:$F$12,2,0)</f>
        <v>Seguro vehicular</v>
      </c>
      <c r="E222" s="13">
        <f t="shared" ca="1" si="1"/>
        <v>9800</v>
      </c>
      <c r="F222" s="11" t="str">
        <f ca="1">VLOOKUP(MONTH(Detalle!$A222),Tablas!$B$3:$C$14,2,0)</f>
        <v>Nov</v>
      </c>
      <c r="G222" s="10">
        <f ca="1">YEAR(Detalle!$A222)</f>
        <v>2018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1.25" customHeight="1" x14ac:dyDescent="0.25">
      <c r="A223" s="9">
        <f t="shared" ca="1" si="0"/>
        <v>43307</v>
      </c>
      <c r="B223" s="10" t="str">
        <f ca="1">VLOOKUP(RANDBETWEEN(1,7),Tablas!$K$3:$L$9,2,0)</f>
        <v>Ala de gaviota</v>
      </c>
      <c r="C223" s="11" t="str">
        <f ca="1">VLOOKUP(RANDBETWEEN(1,8),Tablas!$H$3:$I$10,2,0)</f>
        <v>8 Tn</v>
      </c>
      <c r="D223" s="12" t="str">
        <f ca="1">VLOOKUP(RANDBETWEEN(1,10),Tablas!$E$3:$F$12,2,0)</f>
        <v>Reparaciones</v>
      </c>
      <c r="E223" s="13">
        <f t="shared" ca="1" si="1"/>
        <v>5900</v>
      </c>
      <c r="F223" s="11" t="str">
        <f ca="1">VLOOKUP(MONTH(Detalle!$A223),Tablas!$B$3:$C$14,2,0)</f>
        <v>Jul</v>
      </c>
      <c r="G223" s="10">
        <f ca="1">YEAR(Detalle!$A223)</f>
        <v>2018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1.25" customHeight="1" x14ac:dyDescent="0.25">
      <c r="A224" s="9">
        <f t="shared" ca="1" si="0"/>
        <v>43539</v>
      </c>
      <c r="B224" s="10" t="str">
        <f ca="1">VLOOKUP(RANDBETWEEN(1,7),Tablas!$K$3:$L$9,2,0)</f>
        <v>Van</v>
      </c>
      <c r="C224" s="11" t="str">
        <f ca="1">VLOOKUP(RANDBETWEEN(1,8),Tablas!$H$3:$I$10,2,0)</f>
        <v>30 Tn</v>
      </c>
      <c r="D224" s="12" t="str">
        <f ca="1">VLOOKUP(RANDBETWEEN(1,10),Tablas!$E$3:$F$12,2,0)</f>
        <v>Seguro vehicular</v>
      </c>
      <c r="E224" s="13">
        <f t="shared" ca="1" si="1"/>
        <v>2400</v>
      </c>
      <c r="F224" s="11" t="str">
        <f ca="1">VLOOKUP(MONTH(Detalle!$A224),Tablas!$B$3:$C$14,2,0)</f>
        <v>Mar</v>
      </c>
      <c r="G224" s="10">
        <f ca="1">YEAR(Detalle!$A224)</f>
        <v>2019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1.25" customHeight="1" x14ac:dyDescent="0.25">
      <c r="A225" s="9">
        <f t="shared" ca="1" si="0"/>
        <v>43464</v>
      </c>
      <c r="B225" s="10" t="str">
        <f ca="1">VLOOKUP(RANDBETWEEN(1,7),Tablas!$K$3:$L$9,2,0)</f>
        <v>Furgoneta</v>
      </c>
      <c r="C225" s="11" t="str">
        <f ca="1">VLOOKUP(RANDBETWEEN(1,8),Tablas!$H$3:$I$10,2,0)</f>
        <v>15 Tn</v>
      </c>
      <c r="D225" s="12" t="str">
        <f ca="1">VLOOKUP(RANDBETWEEN(1,10),Tablas!$E$3:$F$12,2,0)</f>
        <v>Personal</v>
      </c>
      <c r="E225" s="13">
        <f t="shared" ca="1" si="1"/>
        <v>8800</v>
      </c>
      <c r="F225" s="11" t="str">
        <f ca="1">VLOOKUP(MONTH(Detalle!$A225),Tablas!$B$3:$C$14,2,0)</f>
        <v>Dic</v>
      </c>
      <c r="G225" s="10">
        <f ca="1">YEAR(Detalle!$A225)</f>
        <v>2018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1.25" customHeight="1" x14ac:dyDescent="0.25">
      <c r="A226" s="9">
        <f t="shared" ca="1" si="0"/>
        <v>43326</v>
      </c>
      <c r="B226" s="10" t="str">
        <f ca="1">VLOOKUP(RANDBETWEEN(1,7),Tablas!$K$3:$L$9,2,0)</f>
        <v>Furgoneta</v>
      </c>
      <c r="C226" s="11" t="str">
        <f ca="1">VLOOKUP(RANDBETWEEN(1,8),Tablas!$H$3:$I$10,2,0)</f>
        <v>1 Tn</v>
      </c>
      <c r="D226" s="12" t="str">
        <f ca="1">VLOOKUP(RANDBETWEEN(1,10),Tablas!$E$3:$F$12,2,0)</f>
        <v>SOAT</v>
      </c>
      <c r="E226" s="13">
        <f t="shared" ca="1" si="1"/>
        <v>1500</v>
      </c>
      <c r="F226" s="11" t="str">
        <f ca="1">VLOOKUP(MONTH(Detalle!$A226),Tablas!$B$3:$C$14,2,0)</f>
        <v>Ago</v>
      </c>
      <c r="G226" s="10">
        <f ca="1">YEAR(Detalle!$A226)</f>
        <v>2018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1.25" customHeight="1" x14ac:dyDescent="0.25">
      <c r="A227" s="9">
        <f t="shared" ca="1" si="0"/>
        <v>43348</v>
      </c>
      <c r="B227" s="10" t="str">
        <f ca="1">VLOOKUP(RANDBETWEEN(1,7),Tablas!$K$3:$L$9,2,0)</f>
        <v>Van</v>
      </c>
      <c r="C227" s="11" t="str">
        <f ca="1">VLOOKUP(RANDBETWEEN(1,8),Tablas!$H$3:$I$10,2,0)</f>
        <v>15 Tn</v>
      </c>
      <c r="D227" s="12" t="str">
        <f ca="1">VLOOKUP(RANDBETWEEN(1,10),Tablas!$E$3:$F$12,2,0)</f>
        <v>Seguro vehicular</v>
      </c>
      <c r="E227" s="13">
        <f t="shared" ca="1" si="1"/>
        <v>2900</v>
      </c>
      <c r="F227" s="11" t="str">
        <f ca="1">VLOOKUP(MONTH(Detalle!$A227),Tablas!$B$3:$C$14,2,0)</f>
        <v>Set</v>
      </c>
      <c r="G227" s="10">
        <f ca="1">YEAR(Detalle!$A227)</f>
        <v>2018</v>
      </c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1.25" customHeight="1" x14ac:dyDescent="0.25">
      <c r="A228" s="9">
        <f t="shared" ca="1" si="0"/>
        <v>43469</v>
      </c>
      <c r="B228" s="10" t="str">
        <f ca="1">VLOOKUP(RANDBETWEEN(1,7),Tablas!$K$3:$L$9,2,0)</f>
        <v>Plataforma</v>
      </c>
      <c r="C228" s="11" t="str">
        <f ca="1">VLOOKUP(RANDBETWEEN(1,8),Tablas!$H$3:$I$10,2,0)</f>
        <v>10 Tn</v>
      </c>
      <c r="D228" s="12" t="str">
        <f ca="1">VLOOKUP(RANDBETWEEN(1,10),Tablas!$E$3:$F$12,2,0)</f>
        <v>Lubricantes</v>
      </c>
      <c r="E228" s="13">
        <f t="shared" ca="1" si="1"/>
        <v>9000</v>
      </c>
      <c r="F228" s="11" t="str">
        <f ca="1">VLOOKUP(MONTH(Detalle!$A228),Tablas!$B$3:$C$14,2,0)</f>
        <v>Ene</v>
      </c>
      <c r="G228" s="10">
        <f ca="1">YEAR(Detalle!$A228)</f>
        <v>2019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1.25" customHeight="1" x14ac:dyDescent="0.25">
      <c r="A229" s="9">
        <f t="shared" ca="1" si="0"/>
        <v>43111</v>
      </c>
      <c r="B229" s="10" t="str">
        <f ca="1">VLOOKUP(RANDBETWEEN(1,7),Tablas!$K$3:$L$9,2,0)</f>
        <v>Plataforma</v>
      </c>
      <c r="C229" s="11" t="str">
        <f ca="1">VLOOKUP(RANDBETWEEN(1,8),Tablas!$H$3:$I$10,2,0)</f>
        <v>5 Tn</v>
      </c>
      <c r="D229" s="12" t="str">
        <f ca="1">VLOOKUP(RANDBETWEEN(1,10),Tablas!$E$3:$F$12,2,0)</f>
        <v>Reparaciones</v>
      </c>
      <c r="E229" s="13">
        <f t="shared" ca="1" si="1"/>
        <v>9100</v>
      </c>
      <c r="F229" s="11" t="str">
        <f ca="1">VLOOKUP(MONTH(Detalle!$A229),Tablas!$B$3:$C$14,2,0)</f>
        <v>Ene</v>
      </c>
      <c r="G229" s="10">
        <f ca="1">YEAR(Detalle!$A229)</f>
        <v>2018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1.25" customHeight="1" x14ac:dyDescent="0.25">
      <c r="A230" s="9">
        <f t="shared" ca="1" si="0"/>
        <v>43488</v>
      </c>
      <c r="B230" s="10" t="str">
        <f ca="1">VLOOKUP(RANDBETWEEN(1,7),Tablas!$K$3:$L$9,2,0)</f>
        <v>Van</v>
      </c>
      <c r="C230" s="11" t="str">
        <f ca="1">VLOOKUP(RANDBETWEEN(1,8),Tablas!$H$3:$I$10,2,0)</f>
        <v>10 Tn</v>
      </c>
      <c r="D230" s="12" t="str">
        <f ca="1">VLOOKUP(RANDBETWEEN(1,10),Tablas!$E$3:$F$12,2,0)</f>
        <v>Seguro vehicular</v>
      </c>
      <c r="E230" s="13">
        <f t="shared" ca="1" si="1"/>
        <v>9800</v>
      </c>
      <c r="F230" s="11" t="str">
        <f ca="1">VLOOKUP(MONTH(Detalle!$A230),Tablas!$B$3:$C$14,2,0)</f>
        <v>Ene</v>
      </c>
      <c r="G230" s="10">
        <f ca="1">YEAR(Detalle!$A230)</f>
        <v>2019</v>
      </c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1.25" customHeight="1" x14ac:dyDescent="0.25">
      <c r="A231" s="9">
        <f t="shared" ca="1" si="0"/>
        <v>43425</v>
      </c>
      <c r="B231" s="10" t="str">
        <f ca="1">VLOOKUP(RANDBETWEEN(1,7),Tablas!$K$3:$L$9,2,0)</f>
        <v>Furgoneta</v>
      </c>
      <c r="C231" s="11" t="str">
        <f ca="1">VLOOKUP(RANDBETWEEN(1,8),Tablas!$H$3:$I$10,2,0)</f>
        <v>30 Tn</v>
      </c>
      <c r="D231" s="12" t="str">
        <f ca="1">VLOOKUP(RANDBETWEEN(1,10),Tablas!$E$3:$F$12,2,0)</f>
        <v>Mantenimientos</v>
      </c>
      <c r="E231" s="13">
        <f t="shared" ca="1" si="1"/>
        <v>5700</v>
      </c>
      <c r="F231" s="11" t="str">
        <f ca="1">VLOOKUP(MONTH(Detalle!$A231),Tablas!$B$3:$C$14,2,0)</f>
        <v>Nov</v>
      </c>
      <c r="G231" s="10">
        <f ca="1">YEAR(Detalle!$A231)</f>
        <v>2018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1.25" customHeight="1" x14ac:dyDescent="0.25">
      <c r="A232" s="9">
        <f t="shared" ca="1" si="0"/>
        <v>43477</v>
      </c>
      <c r="B232" s="10" t="str">
        <f ca="1">VLOOKUP(RANDBETWEEN(1,7),Tablas!$K$3:$L$9,2,0)</f>
        <v>Van</v>
      </c>
      <c r="C232" s="11" t="str">
        <f ca="1">VLOOKUP(RANDBETWEEN(1,8),Tablas!$H$3:$I$10,2,0)</f>
        <v>15 Tn</v>
      </c>
      <c r="D232" s="12" t="str">
        <f ca="1">VLOOKUP(RANDBETWEEN(1,10),Tablas!$E$3:$F$12,2,0)</f>
        <v>Reparaciones</v>
      </c>
      <c r="E232" s="13">
        <f t="shared" ca="1" si="1"/>
        <v>2500</v>
      </c>
      <c r="F232" s="11" t="str">
        <f ca="1">VLOOKUP(MONTH(Detalle!$A232),Tablas!$B$3:$C$14,2,0)</f>
        <v>Ene</v>
      </c>
      <c r="G232" s="10">
        <f ca="1">YEAR(Detalle!$A232)</f>
        <v>2019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1.25" customHeight="1" x14ac:dyDescent="0.25">
      <c r="A233" s="9">
        <f t="shared" ca="1" si="0"/>
        <v>43440</v>
      </c>
      <c r="B233" s="10" t="str">
        <f ca="1">VLOOKUP(RANDBETWEEN(1,7),Tablas!$K$3:$L$9,2,0)</f>
        <v>Plataforma</v>
      </c>
      <c r="C233" s="11" t="str">
        <f ca="1">VLOOKUP(RANDBETWEEN(1,8),Tablas!$H$3:$I$10,2,0)</f>
        <v>15 Tn</v>
      </c>
      <c r="D233" s="12" t="str">
        <f ca="1">VLOOKUP(RANDBETWEEN(1,10),Tablas!$E$3:$F$12,2,0)</f>
        <v>Llantas</v>
      </c>
      <c r="E233" s="13">
        <f t="shared" ca="1" si="1"/>
        <v>5300</v>
      </c>
      <c r="F233" s="11" t="str">
        <f ca="1">VLOOKUP(MONTH(Detalle!$A233),Tablas!$B$3:$C$14,2,0)</f>
        <v>Dic</v>
      </c>
      <c r="G233" s="10">
        <f ca="1">YEAR(Detalle!$A233)</f>
        <v>2018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1.25" customHeight="1" x14ac:dyDescent="0.25">
      <c r="A234" s="9">
        <f t="shared" ca="1" si="0"/>
        <v>43492</v>
      </c>
      <c r="B234" s="10" t="str">
        <f ca="1">VLOOKUP(RANDBETWEEN(1,7),Tablas!$K$3:$L$9,2,0)</f>
        <v>Furgon</v>
      </c>
      <c r="C234" s="11" t="str">
        <f ca="1">VLOOKUP(RANDBETWEEN(1,8),Tablas!$H$3:$I$10,2,0)</f>
        <v>10 Tn</v>
      </c>
      <c r="D234" s="12" t="str">
        <f ca="1">VLOOKUP(RANDBETWEEN(1,10),Tablas!$E$3:$F$12,2,0)</f>
        <v>Llantas</v>
      </c>
      <c r="E234" s="13">
        <f t="shared" ca="1" si="1"/>
        <v>6800</v>
      </c>
      <c r="F234" s="11" t="str">
        <f ca="1">VLOOKUP(MONTH(Detalle!$A234),Tablas!$B$3:$C$14,2,0)</f>
        <v>Ene</v>
      </c>
      <c r="G234" s="10">
        <f ca="1">YEAR(Detalle!$A234)</f>
        <v>2019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1.25" customHeight="1" x14ac:dyDescent="0.25">
      <c r="A235" s="9">
        <f t="shared" ca="1" si="0"/>
        <v>43223</v>
      </c>
      <c r="B235" s="10" t="str">
        <f ca="1">VLOOKUP(RANDBETWEEN(1,7),Tablas!$K$3:$L$9,2,0)</f>
        <v>Furgoneta</v>
      </c>
      <c r="C235" s="11" t="str">
        <f ca="1">VLOOKUP(RANDBETWEEN(1,8),Tablas!$H$3:$I$10,2,0)</f>
        <v>2 Tn</v>
      </c>
      <c r="D235" s="12" t="str">
        <f ca="1">VLOOKUP(RANDBETWEEN(1,10),Tablas!$E$3:$F$12,2,0)</f>
        <v>Lubricantes</v>
      </c>
      <c r="E235" s="13">
        <f t="shared" ca="1" si="1"/>
        <v>9100</v>
      </c>
      <c r="F235" s="11" t="str">
        <f ca="1">VLOOKUP(MONTH(Detalle!$A235),Tablas!$B$3:$C$14,2,0)</f>
        <v>May</v>
      </c>
      <c r="G235" s="10">
        <f ca="1">YEAR(Detalle!$A235)</f>
        <v>2018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1.25" customHeight="1" x14ac:dyDescent="0.25">
      <c r="A236" s="9">
        <f t="shared" ca="1" si="0"/>
        <v>43287</v>
      </c>
      <c r="B236" s="10" t="str">
        <f ca="1">VLOOKUP(RANDBETWEEN(1,7),Tablas!$K$3:$L$9,2,0)</f>
        <v>Plataforma</v>
      </c>
      <c r="C236" s="11" t="str">
        <f ca="1">VLOOKUP(RANDBETWEEN(1,8),Tablas!$H$3:$I$10,2,0)</f>
        <v>5 Tn</v>
      </c>
      <c r="D236" s="12" t="str">
        <f ca="1">VLOOKUP(RANDBETWEEN(1,10),Tablas!$E$3:$F$12,2,0)</f>
        <v>Combustible</v>
      </c>
      <c r="E236" s="13">
        <f t="shared" ca="1" si="1"/>
        <v>4800</v>
      </c>
      <c r="F236" s="11" t="str">
        <f ca="1">VLOOKUP(MONTH(Detalle!$A236),Tablas!$B$3:$C$14,2,0)</f>
        <v>Jul</v>
      </c>
      <c r="G236" s="10">
        <f ca="1">YEAR(Detalle!$A236)</f>
        <v>2018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1.25" customHeight="1" x14ac:dyDescent="0.25">
      <c r="A237" s="9">
        <f t="shared" ca="1" si="0"/>
        <v>43136</v>
      </c>
      <c r="B237" s="10" t="str">
        <f ca="1">VLOOKUP(RANDBETWEEN(1,7),Tablas!$K$3:$L$9,2,0)</f>
        <v>Van</v>
      </c>
      <c r="C237" s="11" t="str">
        <f ca="1">VLOOKUP(RANDBETWEEN(1,8),Tablas!$H$3:$I$10,2,0)</f>
        <v>1 Tn</v>
      </c>
      <c r="D237" s="12" t="str">
        <f ca="1">VLOOKUP(RANDBETWEEN(1,10),Tablas!$E$3:$F$12,2,0)</f>
        <v>SOAT</v>
      </c>
      <c r="E237" s="13">
        <f t="shared" ca="1" si="1"/>
        <v>2000</v>
      </c>
      <c r="F237" s="11" t="str">
        <f ca="1">VLOOKUP(MONTH(Detalle!$A237),Tablas!$B$3:$C$14,2,0)</f>
        <v>Feb</v>
      </c>
      <c r="G237" s="10">
        <f ca="1">YEAR(Detalle!$A237)</f>
        <v>2018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1.25" customHeight="1" x14ac:dyDescent="0.25">
      <c r="A238" s="9">
        <f t="shared" ca="1" si="0"/>
        <v>43236</v>
      </c>
      <c r="B238" s="10" t="str">
        <f ca="1">VLOOKUP(RANDBETWEEN(1,7),Tablas!$K$3:$L$9,2,0)</f>
        <v>Ala de gaviota</v>
      </c>
      <c r="C238" s="11" t="str">
        <f ca="1">VLOOKUP(RANDBETWEEN(1,8),Tablas!$H$3:$I$10,2,0)</f>
        <v>10 Tn</v>
      </c>
      <c r="D238" s="12" t="str">
        <f ca="1">VLOOKUP(RANDBETWEEN(1,10),Tablas!$E$3:$F$12,2,0)</f>
        <v>SOAT</v>
      </c>
      <c r="E238" s="13">
        <f t="shared" ca="1" si="1"/>
        <v>5800</v>
      </c>
      <c r="F238" s="11" t="str">
        <f ca="1">VLOOKUP(MONTH(Detalle!$A238),Tablas!$B$3:$C$14,2,0)</f>
        <v>May</v>
      </c>
      <c r="G238" s="10">
        <f ca="1">YEAR(Detalle!$A238)</f>
        <v>2018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1.25" customHeight="1" x14ac:dyDescent="0.25">
      <c r="A239" s="9">
        <f t="shared" ca="1" si="0"/>
        <v>43476</v>
      </c>
      <c r="B239" s="10" t="str">
        <f ca="1">VLOOKUP(RANDBETWEEN(1,7),Tablas!$K$3:$L$9,2,0)</f>
        <v>Van</v>
      </c>
      <c r="C239" s="11" t="str">
        <f ca="1">VLOOKUP(RANDBETWEEN(1,8),Tablas!$H$3:$I$10,2,0)</f>
        <v>2 Tn</v>
      </c>
      <c r="D239" s="12" t="str">
        <f ca="1">VLOOKUP(RANDBETWEEN(1,10),Tablas!$E$3:$F$12,2,0)</f>
        <v>EPPs</v>
      </c>
      <c r="E239" s="13">
        <f t="shared" ca="1" si="1"/>
        <v>3900</v>
      </c>
      <c r="F239" s="11" t="str">
        <f ca="1">VLOOKUP(MONTH(Detalle!$A239),Tablas!$B$3:$C$14,2,0)</f>
        <v>Ene</v>
      </c>
      <c r="G239" s="10">
        <f ca="1">YEAR(Detalle!$A239)</f>
        <v>2019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1.25" customHeight="1" x14ac:dyDescent="0.25">
      <c r="A240" s="9">
        <f t="shared" ca="1" si="0"/>
        <v>43493</v>
      </c>
      <c r="B240" s="10" t="str">
        <f ca="1">VLOOKUP(RANDBETWEEN(1,7),Tablas!$K$3:$L$9,2,0)</f>
        <v>Doble eje</v>
      </c>
      <c r="C240" s="11" t="str">
        <f ca="1">VLOOKUP(RANDBETWEEN(1,8),Tablas!$H$3:$I$10,2,0)</f>
        <v>10 Tn</v>
      </c>
      <c r="D240" s="12" t="str">
        <f ca="1">VLOOKUP(RANDBETWEEN(1,10),Tablas!$E$3:$F$12,2,0)</f>
        <v>Personal</v>
      </c>
      <c r="E240" s="13">
        <f t="shared" ca="1" si="1"/>
        <v>9800</v>
      </c>
      <c r="F240" s="11" t="str">
        <f ca="1">VLOOKUP(MONTH(Detalle!$A240),Tablas!$B$3:$C$14,2,0)</f>
        <v>Ene</v>
      </c>
      <c r="G240" s="10">
        <f ca="1">YEAR(Detalle!$A240)</f>
        <v>2019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1.25" customHeight="1" x14ac:dyDescent="0.25">
      <c r="A241" s="9">
        <f t="shared" ca="1" si="0"/>
        <v>43416</v>
      </c>
      <c r="B241" s="10" t="str">
        <f ca="1">VLOOKUP(RANDBETWEEN(1,7),Tablas!$K$3:$L$9,2,0)</f>
        <v>Doble eje</v>
      </c>
      <c r="C241" s="11" t="str">
        <f ca="1">VLOOKUP(RANDBETWEEN(1,8),Tablas!$H$3:$I$10,2,0)</f>
        <v>15 Tn</v>
      </c>
      <c r="D241" s="12" t="str">
        <f ca="1">VLOOKUP(RANDBETWEEN(1,10),Tablas!$E$3:$F$12,2,0)</f>
        <v>Seguro vehicular</v>
      </c>
      <c r="E241" s="13">
        <f t="shared" ca="1" si="1"/>
        <v>8600</v>
      </c>
      <c r="F241" s="11" t="str">
        <f ca="1">VLOOKUP(MONTH(Detalle!$A241),Tablas!$B$3:$C$14,2,0)</f>
        <v>Nov</v>
      </c>
      <c r="G241" s="10">
        <f ca="1">YEAR(Detalle!$A241)</f>
        <v>2018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1.25" customHeight="1" x14ac:dyDescent="0.25">
      <c r="A242" s="9">
        <f t="shared" ca="1" si="0"/>
        <v>43489</v>
      </c>
      <c r="B242" s="10" t="str">
        <f ca="1">VLOOKUP(RANDBETWEEN(1,7),Tablas!$K$3:$L$9,2,0)</f>
        <v>Doble eje</v>
      </c>
      <c r="C242" s="11" t="str">
        <f ca="1">VLOOKUP(RANDBETWEEN(1,8),Tablas!$H$3:$I$10,2,0)</f>
        <v>30 Tn</v>
      </c>
      <c r="D242" s="12" t="str">
        <f ca="1">VLOOKUP(RANDBETWEEN(1,10),Tablas!$E$3:$F$12,2,0)</f>
        <v>Peajes</v>
      </c>
      <c r="E242" s="13">
        <f t="shared" ca="1" si="1"/>
        <v>9500</v>
      </c>
      <c r="F242" s="11" t="str">
        <f ca="1">VLOOKUP(MONTH(Detalle!$A242),Tablas!$B$3:$C$14,2,0)</f>
        <v>Ene</v>
      </c>
      <c r="G242" s="10">
        <f ca="1">YEAR(Detalle!$A242)</f>
        <v>2019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1.25" customHeight="1" x14ac:dyDescent="0.25">
      <c r="A243" s="9">
        <f t="shared" ca="1" si="0"/>
        <v>43375</v>
      </c>
      <c r="B243" s="10" t="str">
        <f ca="1">VLOOKUP(RANDBETWEEN(1,7),Tablas!$K$3:$L$9,2,0)</f>
        <v>Camioneta</v>
      </c>
      <c r="C243" s="11" t="str">
        <f ca="1">VLOOKUP(RANDBETWEEN(1,8),Tablas!$H$3:$I$10,2,0)</f>
        <v>30 Tn</v>
      </c>
      <c r="D243" s="12" t="str">
        <f ca="1">VLOOKUP(RANDBETWEEN(1,10),Tablas!$E$3:$F$12,2,0)</f>
        <v>Lubricantes</v>
      </c>
      <c r="E243" s="13">
        <f t="shared" ca="1" si="1"/>
        <v>2900</v>
      </c>
      <c r="F243" s="11" t="str">
        <f ca="1">VLOOKUP(MONTH(Detalle!$A243),Tablas!$B$3:$C$14,2,0)</f>
        <v>Oct</v>
      </c>
      <c r="G243" s="10">
        <f ca="1">YEAR(Detalle!$A243)</f>
        <v>2018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1.25" customHeight="1" x14ac:dyDescent="0.25">
      <c r="A244" s="9">
        <f t="shared" ca="1" si="0"/>
        <v>43443</v>
      </c>
      <c r="B244" s="10" t="str">
        <f ca="1">VLOOKUP(RANDBETWEEN(1,7),Tablas!$K$3:$L$9,2,0)</f>
        <v>Doble eje</v>
      </c>
      <c r="C244" s="11" t="str">
        <f ca="1">VLOOKUP(RANDBETWEEN(1,8),Tablas!$H$3:$I$10,2,0)</f>
        <v>3 Tn</v>
      </c>
      <c r="D244" s="12" t="str">
        <f ca="1">VLOOKUP(RANDBETWEEN(1,10),Tablas!$E$3:$F$12,2,0)</f>
        <v>Mantenimientos</v>
      </c>
      <c r="E244" s="13">
        <f t="shared" ca="1" si="1"/>
        <v>4900</v>
      </c>
      <c r="F244" s="11" t="str">
        <f ca="1">VLOOKUP(MONTH(Detalle!$A244),Tablas!$B$3:$C$14,2,0)</f>
        <v>Dic</v>
      </c>
      <c r="G244" s="10">
        <f ca="1">YEAR(Detalle!$A244)</f>
        <v>2018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1.25" customHeight="1" x14ac:dyDescent="0.25">
      <c r="A245" s="9">
        <f t="shared" ca="1" si="0"/>
        <v>43278</v>
      </c>
      <c r="B245" s="10" t="str">
        <f ca="1">VLOOKUP(RANDBETWEEN(1,7),Tablas!$K$3:$L$9,2,0)</f>
        <v>Camioneta</v>
      </c>
      <c r="C245" s="11" t="str">
        <f ca="1">VLOOKUP(RANDBETWEEN(1,8),Tablas!$H$3:$I$10,2,0)</f>
        <v>10 Tn</v>
      </c>
      <c r="D245" s="12" t="str">
        <f ca="1">VLOOKUP(RANDBETWEEN(1,10),Tablas!$E$3:$F$12,2,0)</f>
        <v>Combustible</v>
      </c>
      <c r="E245" s="13">
        <f t="shared" ca="1" si="1"/>
        <v>8100</v>
      </c>
      <c r="F245" s="11" t="str">
        <f ca="1">VLOOKUP(MONTH(Detalle!$A245),Tablas!$B$3:$C$14,2,0)</f>
        <v>Jun</v>
      </c>
      <c r="G245" s="10">
        <f ca="1">YEAR(Detalle!$A245)</f>
        <v>2018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1.25" customHeight="1" x14ac:dyDescent="0.25">
      <c r="A246" s="9">
        <f t="shared" ca="1" si="0"/>
        <v>43197</v>
      </c>
      <c r="B246" s="10" t="str">
        <f ca="1">VLOOKUP(RANDBETWEEN(1,7),Tablas!$K$3:$L$9,2,0)</f>
        <v>Camioneta</v>
      </c>
      <c r="C246" s="11" t="str">
        <f ca="1">VLOOKUP(RANDBETWEEN(1,8),Tablas!$H$3:$I$10,2,0)</f>
        <v>3 Tn</v>
      </c>
      <c r="D246" s="12" t="str">
        <f ca="1">VLOOKUP(RANDBETWEEN(1,10),Tablas!$E$3:$F$12,2,0)</f>
        <v>EPPs</v>
      </c>
      <c r="E246" s="13">
        <f t="shared" ca="1" si="1"/>
        <v>4000</v>
      </c>
      <c r="F246" s="11" t="str">
        <f ca="1">VLOOKUP(MONTH(Detalle!$A246),Tablas!$B$3:$C$14,2,0)</f>
        <v>Abr</v>
      </c>
      <c r="G246" s="10">
        <f ca="1">YEAR(Detalle!$A246)</f>
        <v>2018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1.25" customHeight="1" x14ac:dyDescent="0.25">
      <c r="A247" s="9">
        <f t="shared" ca="1" si="0"/>
        <v>43146</v>
      </c>
      <c r="B247" s="10" t="str">
        <f ca="1">VLOOKUP(RANDBETWEEN(1,7),Tablas!$K$3:$L$9,2,0)</f>
        <v>Furgon</v>
      </c>
      <c r="C247" s="11" t="str">
        <f ca="1">VLOOKUP(RANDBETWEEN(1,8),Tablas!$H$3:$I$10,2,0)</f>
        <v>30 Tn</v>
      </c>
      <c r="D247" s="12" t="str">
        <f ca="1">VLOOKUP(RANDBETWEEN(1,10),Tablas!$E$3:$F$12,2,0)</f>
        <v>EPPs</v>
      </c>
      <c r="E247" s="13">
        <f t="shared" ca="1" si="1"/>
        <v>4500</v>
      </c>
      <c r="F247" s="11" t="str">
        <f ca="1">VLOOKUP(MONTH(Detalle!$A247),Tablas!$B$3:$C$14,2,0)</f>
        <v>Feb</v>
      </c>
      <c r="G247" s="10">
        <f ca="1">YEAR(Detalle!$A247)</f>
        <v>2018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1.25" customHeight="1" x14ac:dyDescent="0.25">
      <c r="A248" s="9">
        <f t="shared" ca="1" si="0"/>
        <v>43292</v>
      </c>
      <c r="B248" s="10" t="str">
        <f ca="1">VLOOKUP(RANDBETWEEN(1,7),Tablas!$K$3:$L$9,2,0)</f>
        <v>Furgon</v>
      </c>
      <c r="C248" s="11" t="str">
        <f ca="1">VLOOKUP(RANDBETWEEN(1,8),Tablas!$H$3:$I$10,2,0)</f>
        <v>2 Tn</v>
      </c>
      <c r="D248" s="12" t="str">
        <f ca="1">VLOOKUP(RANDBETWEEN(1,10),Tablas!$E$3:$F$12,2,0)</f>
        <v>Personal</v>
      </c>
      <c r="E248" s="13">
        <f t="shared" ca="1" si="1"/>
        <v>5500</v>
      </c>
      <c r="F248" s="11" t="str">
        <f ca="1">VLOOKUP(MONTH(Detalle!$A248),Tablas!$B$3:$C$14,2,0)</f>
        <v>Jul</v>
      </c>
      <c r="G248" s="10">
        <f ca="1">YEAR(Detalle!$A248)</f>
        <v>2018</v>
      </c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1.25" customHeight="1" x14ac:dyDescent="0.25">
      <c r="A249" s="9">
        <f t="shared" ca="1" si="0"/>
        <v>43283</v>
      </c>
      <c r="B249" s="10" t="str">
        <f ca="1">VLOOKUP(RANDBETWEEN(1,7),Tablas!$K$3:$L$9,2,0)</f>
        <v>Camioneta</v>
      </c>
      <c r="C249" s="11" t="str">
        <f ca="1">VLOOKUP(RANDBETWEEN(1,8),Tablas!$H$3:$I$10,2,0)</f>
        <v>10 Tn</v>
      </c>
      <c r="D249" s="12" t="str">
        <f ca="1">VLOOKUP(RANDBETWEEN(1,10),Tablas!$E$3:$F$12,2,0)</f>
        <v>SOAT</v>
      </c>
      <c r="E249" s="13">
        <f t="shared" ca="1" si="1"/>
        <v>9700</v>
      </c>
      <c r="F249" s="11" t="str">
        <f ca="1">VLOOKUP(MONTH(Detalle!$A249),Tablas!$B$3:$C$14,2,0)</f>
        <v>Jul</v>
      </c>
      <c r="G249" s="10">
        <f ca="1">YEAR(Detalle!$A249)</f>
        <v>2018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1.25" customHeight="1" x14ac:dyDescent="0.25">
      <c r="A250" s="9">
        <f t="shared" ca="1" si="0"/>
        <v>43163</v>
      </c>
      <c r="B250" s="10" t="str">
        <f ca="1">VLOOKUP(RANDBETWEEN(1,7),Tablas!$K$3:$L$9,2,0)</f>
        <v>Furgoneta</v>
      </c>
      <c r="C250" s="11" t="str">
        <f ca="1">VLOOKUP(RANDBETWEEN(1,8),Tablas!$H$3:$I$10,2,0)</f>
        <v>2 Tn</v>
      </c>
      <c r="D250" s="12" t="str">
        <f ca="1">VLOOKUP(RANDBETWEEN(1,10),Tablas!$E$3:$F$12,2,0)</f>
        <v>Seguro vehicular</v>
      </c>
      <c r="E250" s="13">
        <f t="shared" ca="1" si="1"/>
        <v>9100</v>
      </c>
      <c r="F250" s="11" t="str">
        <f ca="1">VLOOKUP(MONTH(Detalle!$A250),Tablas!$B$3:$C$14,2,0)</f>
        <v>Mar</v>
      </c>
      <c r="G250" s="10">
        <f ca="1">YEAR(Detalle!$A250)</f>
        <v>2018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1.25" customHeight="1" x14ac:dyDescent="0.25">
      <c r="A251" s="9">
        <f t="shared" ca="1" si="0"/>
        <v>43385</v>
      </c>
      <c r="B251" s="10" t="str">
        <f ca="1">VLOOKUP(RANDBETWEEN(1,7),Tablas!$K$3:$L$9,2,0)</f>
        <v>Doble eje</v>
      </c>
      <c r="C251" s="11" t="str">
        <f ca="1">VLOOKUP(RANDBETWEEN(1,8),Tablas!$H$3:$I$10,2,0)</f>
        <v>5 Tn</v>
      </c>
      <c r="D251" s="12" t="str">
        <f ca="1">VLOOKUP(RANDBETWEEN(1,10),Tablas!$E$3:$F$12,2,0)</f>
        <v>Reparaciones</v>
      </c>
      <c r="E251" s="13">
        <f t="shared" ca="1" si="1"/>
        <v>5700</v>
      </c>
      <c r="F251" s="11" t="str">
        <f ca="1">VLOOKUP(MONTH(Detalle!$A251),Tablas!$B$3:$C$14,2,0)</f>
        <v>Oct</v>
      </c>
      <c r="G251" s="10">
        <f ca="1">YEAR(Detalle!$A251)</f>
        <v>2018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1.25" customHeight="1" x14ac:dyDescent="0.25">
      <c r="A252" s="9">
        <f t="shared" ca="1" si="0"/>
        <v>43548</v>
      </c>
      <c r="B252" s="10" t="str">
        <f ca="1">VLOOKUP(RANDBETWEEN(1,7),Tablas!$K$3:$L$9,2,0)</f>
        <v>Ala de gaviota</v>
      </c>
      <c r="C252" s="11" t="str">
        <f ca="1">VLOOKUP(RANDBETWEEN(1,8),Tablas!$H$3:$I$10,2,0)</f>
        <v>3 Tn</v>
      </c>
      <c r="D252" s="12" t="str">
        <f ca="1">VLOOKUP(RANDBETWEEN(1,10),Tablas!$E$3:$F$12,2,0)</f>
        <v>Reparaciones</v>
      </c>
      <c r="E252" s="13">
        <f t="shared" ca="1" si="1"/>
        <v>3100</v>
      </c>
      <c r="F252" s="11" t="str">
        <f ca="1">VLOOKUP(MONTH(Detalle!$A252),Tablas!$B$3:$C$14,2,0)</f>
        <v>Mar</v>
      </c>
      <c r="G252" s="10">
        <f ca="1">YEAR(Detalle!$A252)</f>
        <v>2019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1.25" customHeight="1" x14ac:dyDescent="0.25">
      <c r="A253" s="9">
        <f t="shared" ca="1" si="0"/>
        <v>43437</v>
      </c>
      <c r="B253" s="10" t="str">
        <f ca="1">VLOOKUP(RANDBETWEEN(1,7),Tablas!$K$3:$L$9,2,0)</f>
        <v>Furgoneta</v>
      </c>
      <c r="C253" s="11" t="str">
        <f ca="1">VLOOKUP(RANDBETWEEN(1,8),Tablas!$H$3:$I$10,2,0)</f>
        <v>2 Tn</v>
      </c>
      <c r="D253" s="12" t="str">
        <f ca="1">VLOOKUP(RANDBETWEEN(1,10),Tablas!$E$3:$F$12,2,0)</f>
        <v>Reparaciones</v>
      </c>
      <c r="E253" s="13">
        <f t="shared" ca="1" si="1"/>
        <v>5800</v>
      </c>
      <c r="F253" s="11" t="str">
        <f ca="1">VLOOKUP(MONTH(Detalle!$A253),Tablas!$B$3:$C$14,2,0)</f>
        <v>Dic</v>
      </c>
      <c r="G253" s="10">
        <f ca="1">YEAR(Detalle!$A253)</f>
        <v>2018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1.25" customHeight="1" x14ac:dyDescent="0.25">
      <c r="A254" s="9">
        <f t="shared" ca="1" si="0"/>
        <v>43440</v>
      </c>
      <c r="B254" s="10" t="str">
        <f ca="1">VLOOKUP(RANDBETWEEN(1,7),Tablas!$K$3:$L$9,2,0)</f>
        <v>Doble eje</v>
      </c>
      <c r="C254" s="11" t="str">
        <f ca="1">VLOOKUP(RANDBETWEEN(1,8),Tablas!$H$3:$I$10,2,0)</f>
        <v>10 Tn</v>
      </c>
      <c r="D254" s="12" t="str">
        <f ca="1">VLOOKUP(RANDBETWEEN(1,10),Tablas!$E$3:$F$12,2,0)</f>
        <v>Combustible</v>
      </c>
      <c r="E254" s="13">
        <f t="shared" ca="1" si="1"/>
        <v>6100</v>
      </c>
      <c r="F254" s="11" t="str">
        <f ca="1">VLOOKUP(MONTH(Detalle!$A254),Tablas!$B$3:$C$14,2,0)</f>
        <v>Dic</v>
      </c>
      <c r="G254" s="10">
        <f ca="1">YEAR(Detalle!$A254)</f>
        <v>2018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1.25" customHeight="1" x14ac:dyDescent="0.25">
      <c r="A255" s="9">
        <f t="shared" ca="1" si="0"/>
        <v>43345</v>
      </c>
      <c r="B255" s="10" t="str">
        <f ca="1">VLOOKUP(RANDBETWEEN(1,7),Tablas!$K$3:$L$9,2,0)</f>
        <v>Camioneta</v>
      </c>
      <c r="C255" s="11" t="str">
        <f ca="1">VLOOKUP(RANDBETWEEN(1,8),Tablas!$H$3:$I$10,2,0)</f>
        <v>15 Tn</v>
      </c>
      <c r="D255" s="12" t="str">
        <f ca="1">VLOOKUP(RANDBETWEEN(1,10),Tablas!$E$3:$F$12,2,0)</f>
        <v>Lubricantes</v>
      </c>
      <c r="E255" s="13">
        <f t="shared" ca="1" si="1"/>
        <v>5700</v>
      </c>
      <c r="F255" s="11" t="str">
        <f ca="1">VLOOKUP(MONTH(Detalle!$A255),Tablas!$B$3:$C$14,2,0)</f>
        <v>Set</v>
      </c>
      <c r="G255" s="10">
        <f ca="1">YEAR(Detalle!$A255)</f>
        <v>2018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1.25" customHeight="1" x14ac:dyDescent="0.25">
      <c r="A256" s="9">
        <f t="shared" ca="1" si="0"/>
        <v>43402</v>
      </c>
      <c r="B256" s="10" t="str">
        <f ca="1">VLOOKUP(RANDBETWEEN(1,7),Tablas!$K$3:$L$9,2,0)</f>
        <v>Plataforma</v>
      </c>
      <c r="C256" s="11" t="str">
        <f ca="1">VLOOKUP(RANDBETWEEN(1,8),Tablas!$H$3:$I$10,2,0)</f>
        <v>8 Tn</v>
      </c>
      <c r="D256" s="12" t="str">
        <f ca="1">VLOOKUP(RANDBETWEEN(1,10),Tablas!$E$3:$F$12,2,0)</f>
        <v>EPPs</v>
      </c>
      <c r="E256" s="13">
        <f t="shared" ca="1" si="1"/>
        <v>9900</v>
      </c>
      <c r="F256" s="11" t="str">
        <f ca="1">VLOOKUP(MONTH(Detalle!$A256),Tablas!$B$3:$C$14,2,0)</f>
        <v>Oct</v>
      </c>
      <c r="G256" s="10">
        <f ca="1">YEAR(Detalle!$A256)</f>
        <v>2018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1.25" customHeight="1" x14ac:dyDescent="0.25">
      <c r="A257" s="9">
        <f t="shared" ref="A257:A511" ca="1" si="2">RANDBETWEEN(43101,43555)</f>
        <v>43543</v>
      </c>
      <c r="B257" s="10" t="str">
        <f ca="1">VLOOKUP(RANDBETWEEN(1,7),Tablas!$K$3:$L$9,2,0)</f>
        <v>Furgoneta</v>
      </c>
      <c r="C257" s="11" t="str">
        <f ca="1">VLOOKUP(RANDBETWEEN(1,8),Tablas!$H$3:$I$10,2,0)</f>
        <v>15 Tn</v>
      </c>
      <c r="D257" s="12" t="str">
        <f ca="1">VLOOKUP(RANDBETWEEN(1,10),Tablas!$E$3:$F$12,2,0)</f>
        <v>Peajes</v>
      </c>
      <c r="E257" s="13">
        <f t="shared" ref="E257:E511" ca="1" si="3">RANDBETWEEN(10,100)*100</f>
        <v>1000</v>
      </c>
      <c r="F257" s="11" t="str">
        <f ca="1">VLOOKUP(MONTH(Detalle!$A257),Tablas!$B$3:$C$14,2,0)</f>
        <v>Mar</v>
      </c>
      <c r="G257" s="10">
        <f ca="1">YEAR(Detalle!$A257)</f>
        <v>2019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1.25" customHeight="1" x14ac:dyDescent="0.25">
      <c r="A258" s="9">
        <f t="shared" ca="1" si="2"/>
        <v>43213</v>
      </c>
      <c r="B258" s="10" t="str">
        <f ca="1">VLOOKUP(RANDBETWEEN(1,7),Tablas!$K$3:$L$9,2,0)</f>
        <v>Van</v>
      </c>
      <c r="C258" s="11" t="str">
        <f ca="1">VLOOKUP(RANDBETWEEN(1,8),Tablas!$H$3:$I$10,2,0)</f>
        <v>3 Tn</v>
      </c>
      <c r="D258" s="12" t="str">
        <f ca="1">VLOOKUP(RANDBETWEEN(1,10),Tablas!$E$3:$F$12,2,0)</f>
        <v>Reparaciones</v>
      </c>
      <c r="E258" s="13">
        <f t="shared" ca="1" si="3"/>
        <v>4200</v>
      </c>
      <c r="F258" s="11" t="str">
        <f ca="1">VLOOKUP(MONTH(Detalle!$A258),Tablas!$B$3:$C$14,2,0)</f>
        <v>Abr</v>
      </c>
      <c r="G258" s="10">
        <f ca="1">YEAR(Detalle!$A258)</f>
        <v>2018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1.25" customHeight="1" x14ac:dyDescent="0.25">
      <c r="A259" s="9">
        <f t="shared" ca="1" si="2"/>
        <v>43191</v>
      </c>
      <c r="B259" s="10" t="str">
        <f ca="1">VLOOKUP(RANDBETWEEN(1,7),Tablas!$K$3:$L$9,2,0)</f>
        <v>Furgoneta</v>
      </c>
      <c r="C259" s="11" t="str">
        <f ca="1">VLOOKUP(RANDBETWEEN(1,8),Tablas!$H$3:$I$10,2,0)</f>
        <v>15 Tn</v>
      </c>
      <c r="D259" s="12" t="str">
        <f ca="1">VLOOKUP(RANDBETWEEN(1,10),Tablas!$E$3:$F$12,2,0)</f>
        <v>Reparaciones</v>
      </c>
      <c r="E259" s="13">
        <f t="shared" ca="1" si="3"/>
        <v>5400</v>
      </c>
      <c r="F259" s="11" t="str">
        <f ca="1">VLOOKUP(MONTH(Detalle!$A259),Tablas!$B$3:$C$14,2,0)</f>
        <v>Abr</v>
      </c>
      <c r="G259" s="10">
        <f ca="1">YEAR(Detalle!$A259)</f>
        <v>2018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1.25" customHeight="1" x14ac:dyDescent="0.25">
      <c r="A260" s="9">
        <f t="shared" ca="1" si="2"/>
        <v>43448</v>
      </c>
      <c r="B260" s="10" t="str">
        <f ca="1">VLOOKUP(RANDBETWEEN(1,7),Tablas!$K$3:$L$9,2,0)</f>
        <v>Furgon</v>
      </c>
      <c r="C260" s="11" t="str">
        <f ca="1">VLOOKUP(RANDBETWEEN(1,8),Tablas!$H$3:$I$10,2,0)</f>
        <v>3 Tn</v>
      </c>
      <c r="D260" s="12" t="str">
        <f ca="1">VLOOKUP(RANDBETWEEN(1,10),Tablas!$E$3:$F$12,2,0)</f>
        <v>Seguro vehicular</v>
      </c>
      <c r="E260" s="13">
        <f t="shared" ca="1" si="3"/>
        <v>4900</v>
      </c>
      <c r="F260" s="11" t="str">
        <f ca="1">VLOOKUP(MONTH(Detalle!$A260),Tablas!$B$3:$C$14,2,0)</f>
        <v>Dic</v>
      </c>
      <c r="G260" s="10">
        <f ca="1">YEAR(Detalle!$A260)</f>
        <v>2018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1.25" customHeight="1" x14ac:dyDescent="0.25">
      <c r="A261" s="9">
        <f t="shared" ca="1" si="2"/>
        <v>43546</v>
      </c>
      <c r="B261" s="10" t="str">
        <f ca="1">VLOOKUP(RANDBETWEEN(1,7),Tablas!$K$3:$L$9,2,0)</f>
        <v>Doble eje</v>
      </c>
      <c r="C261" s="11" t="str">
        <f ca="1">VLOOKUP(RANDBETWEEN(1,8),Tablas!$H$3:$I$10,2,0)</f>
        <v>1 Tn</v>
      </c>
      <c r="D261" s="12" t="str">
        <f ca="1">VLOOKUP(RANDBETWEEN(1,10),Tablas!$E$3:$F$12,2,0)</f>
        <v>Combustible</v>
      </c>
      <c r="E261" s="13">
        <f t="shared" ca="1" si="3"/>
        <v>4100</v>
      </c>
      <c r="F261" s="11" t="str">
        <f ca="1">VLOOKUP(MONTH(Detalle!$A261),Tablas!$B$3:$C$14,2,0)</f>
        <v>Mar</v>
      </c>
      <c r="G261" s="10">
        <f ca="1">YEAR(Detalle!$A261)</f>
        <v>2019</v>
      </c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1.25" customHeight="1" x14ac:dyDescent="0.25">
      <c r="A262" s="9">
        <f t="shared" ca="1" si="2"/>
        <v>43510</v>
      </c>
      <c r="B262" s="10" t="str">
        <f ca="1">VLOOKUP(RANDBETWEEN(1,7),Tablas!$K$3:$L$9,2,0)</f>
        <v>Furgon</v>
      </c>
      <c r="C262" s="11" t="str">
        <f ca="1">VLOOKUP(RANDBETWEEN(1,8),Tablas!$H$3:$I$10,2,0)</f>
        <v>1 Tn</v>
      </c>
      <c r="D262" s="12" t="str">
        <f ca="1">VLOOKUP(RANDBETWEEN(1,10),Tablas!$E$3:$F$12,2,0)</f>
        <v>Mantenimientos</v>
      </c>
      <c r="E262" s="13">
        <f t="shared" ca="1" si="3"/>
        <v>3000</v>
      </c>
      <c r="F262" s="11" t="str">
        <f ca="1">VLOOKUP(MONTH(Detalle!$A262),Tablas!$B$3:$C$14,2,0)</f>
        <v>Feb</v>
      </c>
      <c r="G262" s="10">
        <f ca="1">YEAR(Detalle!$A262)</f>
        <v>2019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1.25" customHeight="1" x14ac:dyDescent="0.25">
      <c r="A263" s="9">
        <f t="shared" ca="1" si="2"/>
        <v>43252</v>
      </c>
      <c r="B263" s="10" t="str">
        <f ca="1">VLOOKUP(RANDBETWEEN(1,7),Tablas!$K$3:$L$9,2,0)</f>
        <v>Ala de gaviota</v>
      </c>
      <c r="C263" s="11" t="str">
        <f ca="1">VLOOKUP(RANDBETWEEN(1,8),Tablas!$H$3:$I$10,2,0)</f>
        <v>15 Tn</v>
      </c>
      <c r="D263" s="12" t="str">
        <f ca="1">VLOOKUP(RANDBETWEEN(1,10),Tablas!$E$3:$F$12,2,0)</f>
        <v>Reparaciones</v>
      </c>
      <c r="E263" s="13">
        <f t="shared" ca="1" si="3"/>
        <v>2400</v>
      </c>
      <c r="F263" s="11" t="str">
        <f ca="1">VLOOKUP(MONTH(Detalle!$A263),Tablas!$B$3:$C$14,2,0)</f>
        <v>Jun</v>
      </c>
      <c r="G263" s="10">
        <f ca="1">YEAR(Detalle!$A263)</f>
        <v>2018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1.25" customHeight="1" x14ac:dyDescent="0.25">
      <c r="A264" s="9">
        <f t="shared" ca="1" si="2"/>
        <v>43532</v>
      </c>
      <c r="B264" s="10" t="str">
        <f ca="1">VLOOKUP(RANDBETWEEN(1,7),Tablas!$K$3:$L$9,2,0)</f>
        <v>Plataforma</v>
      </c>
      <c r="C264" s="11" t="str">
        <f ca="1">VLOOKUP(RANDBETWEEN(1,8),Tablas!$H$3:$I$10,2,0)</f>
        <v>15 Tn</v>
      </c>
      <c r="D264" s="12" t="str">
        <f ca="1">VLOOKUP(RANDBETWEEN(1,10),Tablas!$E$3:$F$12,2,0)</f>
        <v>Peajes</v>
      </c>
      <c r="E264" s="13">
        <f t="shared" ca="1" si="3"/>
        <v>4700</v>
      </c>
      <c r="F264" s="11" t="str">
        <f ca="1">VLOOKUP(MONTH(Detalle!$A264),Tablas!$B$3:$C$14,2,0)</f>
        <v>Mar</v>
      </c>
      <c r="G264" s="10">
        <f ca="1">YEAR(Detalle!$A264)</f>
        <v>2019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1.25" customHeight="1" x14ac:dyDescent="0.25">
      <c r="A265" s="9">
        <f t="shared" ca="1" si="2"/>
        <v>43234</v>
      </c>
      <c r="B265" s="10" t="str">
        <f ca="1">VLOOKUP(RANDBETWEEN(1,7),Tablas!$K$3:$L$9,2,0)</f>
        <v>Van</v>
      </c>
      <c r="C265" s="11" t="str">
        <f ca="1">VLOOKUP(RANDBETWEEN(1,8),Tablas!$H$3:$I$10,2,0)</f>
        <v>8 Tn</v>
      </c>
      <c r="D265" s="12" t="str">
        <f ca="1">VLOOKUP(RANDBETWEEN(1,10),Tablas!$E$3:$F$12,2,0)</f>
        <v>Personal</v>
      </c>
      <c r="E265" s="13">
        <f t="shared" ca="1" si="3"/>
        <v>7200</v>
      </c>
      <c r="F265" s="11" t="str">
        <f ca="1">VLOOKUP(MONTH(Detalle!$A265),Tablas!$B$3:$C$14,2,0)</f>
        <v>May</v>
      </c>
      <c r="G265" s="10">
        <f ca="1">YEAR(Detalle!$A265)</f>
        <v>2018</v>
      </c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1.25" customHeight="1" x14ac:dyDescent="0.25">
      <c r="A266" s="9">
        <f t="shared" ca="1" si="2"/>
        <v>43202</v>
      </c>
      <c r="B266" s="10" t="str">
        <f ca="1">VLOOKUP(RANDBETWEEN(1,7),Tablas!$K$3:$L$9,2,0)</f>
        <v>Plataforma</v>
      </c>
      <c r="C266" s="11" t="str">
        <f ca="1">VLOOKUP(RANDBETWEEN(1,8),Tablas!$H$3:$I$10,2,0)</f>
        <v>5 Tn</v>
      </c>
      <c r="D266" s="12" t="str">
        <f ca="1">VLOOKUP(RANDBETWEEN(1,10),Tablas!$E$3:$F$12,2,0)</f>
        <v>Mantenimientos</v>
      </c>
      <c r="E266" s="13">
        <f t="shared" ca="1" si="3"/>
        <v>7500</v>
      </c>
      <c r="F266" s="11" t="str">
        <f ca="1">VLOOKUP(MONTH(Detalle!$A266),Tablas!$B$3:$C$14,2,0)</f>
        <v>Abr</v>
      </c>
      <c r="G266" s="10">
        <f ca="1">YEAR(Detalle!$A266)</f>
        <v>2018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1.25" customHeight="1" x14ac:dyDescent="0.25">
      <c r="A267" s="9">
        <f t="shared" ca="1" si="2"/>
        <v>43374</v>
      </c>
      <c r="B267" s="10" t="str">
        <f ca="1">VLOOKUP(RANDBETWEEN(1,7),Tablas!$K$3:$L$9,2,0)</f>
        <v>Van</v>
      </c>
      <c r="C267" s="11" t="str">
        <f ca="1">VLOOKUP(RANDBETWEEN(1,8),Tablas!$H$3:$I$10,2,0)</f>
        <v>5 Tn</v>
      </c>
      <c r="D267" s="12" t="str">
        <f ca="1">VLOOKUP(RANDBETWEEN(1,10),Tablas!$E$3:$F$12,2,0)</f>
        <v>Combustible</v>
      </c>
      <c r="E267" s="13">
        <f t="shared" ca="1" si="3"/>
        <v>3900</v>
      </c>
      <c r="F267" s="11" t="str">
        <f ca="1">VLOOKUP(MONTH(Detalle!$A267),Tablas!$B$3:$C$14,2,0)</f>
        <v>Oct</v>
      </c>
      <c r="G267" s="10">
        <f ca="1">YEAR(Detalle!$A267)</f>
        <v>2018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1.25" customHeight="1" x14ac:dyDescent="0.25">
      <c r="A268" s="9">
        <f t="shared" ca="1" si="2"/>
        <v>43531</v>
      </c>
      <c r="B268" s="10" t="str">
        <f ca="1">VLOOKUP(RANDBETWEEN(1,7),Tablas!$K$3:$L$9,2,0)</f>
        <v>Ala de gaviota</v>
      </c>
      <c r="C268" s="11" t="str">
        <f ca="1">VLOOKUP(RANDBETWEEN(1,8),Tablas!$H$3:$I$10,2,0)</f>
        <v>15 Tn</v>
      </c>
      <c r="D268" s="12" t="str">
        <f ca="1">VLOOKUP(RANDBETWEEN(1,10),Tablas!$E$3:$F$12,2,0)</f>
        <v>Combustible</v>
      </c>
      <c r="E268" s="13">
        <f t="shared" ca="1" si="3"/>
        <v>1300</v>
      </c>
      <c r="F268" s="11" t="str">
        <f ca="1">VLOOKUP(MONTH(Detalle!$A268),Tablas!$B$3:$C$14,2,0)</f>
        <v>Mar</v>
      </c>
      <c r="G268" s="10">
        <f ca="1">YEAR(Detalle!$A268)</f>
        <v>2019</v>
      </c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1.25" customHeight="1" x14ac:dyDescent="0.25">
      <c r="A269" s="9">
        <f t="shared" ca="1" si="2"/>
        <v>43449</v>
      </c>
      <c r="B269" s="10" t="str">
        <f ca="1">VLOOKUP(RANDBETWEEN(1,7),Tablas!$K$3:$L$9,2,0)</f>
        <v>Van</v>
      </c>
      <c r="C269" s="11" t="str">
        <f ca="1">VLOOKUP(RANDBETWEEN(1,8),Tablas!$H$3:$I$10,2,0)</f>
        <v>1 Tn</v>
      </c>
      <c r="D269" s="12" t="str">
        <f ca="1">VLOOKUP(RANDBETWEEN(1,10),Tablas!$E$3:$F$12,2,0)</f>
        <v>Lubricantes</v>
      </c>
      <c r="E269" s="13">
        <f t="shared" ca="1" si="3"/>
        <v>9600</v>
      </c>
      <c r="F269" s="11" t="str">
        <f ca="1">VLOOKUP(MONTH(Detalle!$A269),Tablas!$B$3:$C$14,2,0)</f>
        <v>Dic</v>
      </c>
      <c r="G269" s="10">
        <f ca="1">YEAR(Detalle!$A269)</f>
        <v>2018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1.25" customHeight="1" x14ac:dyDescent="0.25">
      <c r="A270" s="9">
        <f t="shared" ca="1" si="2"/>
        <v>43494</v>
      </c>
      <c r="B270" s="10" t="str">
        <f ca="1">VLOOKUP(RANDBETWEEN(1,7),Tablas!$K$3:$L$9,2,0)</f>
        <v>Van</v>
      </c>
      <c r="C270" s="11" t="str">
        <f ca="1">VLOOKUP(RANDBETWEEN(1,8),Tablas!$H$3:$I$10,2,0)</f>
        <v>30 Tn</v>
      </c>
      <c r="D270" s="12" t="str">
        <f ca="1">VLOOKUP(RANDBETWEEN(1,10),Tablas!$E$3:$F$12,2,0)</f>
        <v>Mantenimientos</v>
      </c>
      <c r="E270" s="13">
        <f t="shared" ca="1" si="3"/>
        <v>1300</v>
      </c>
      <c r="F270" s="11" t="str">
        <f ca="1">VLOOKUP(MONTH(Detalle!$A270),Tablas!$B$3:$C$14,2,0)</f>
        <v>Ene</v>
      </c>
      <c r="G270" s="10">
        <f ca="1">YEAR(Detalle!$A270)</f>
        <v>2019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1.25" customHeight="1" x14ac:dyDescent="0.25">
      <c r="A271" s="9">
        <f t="shared" ca="1" si="2"/>
        <v>43157</v>
      </c>
      <c r="B271" s="10" t="str">
        <f ca="1">VLOOKUP(RANDBETWEEN(1,7),Tablas!$K$3:$L$9,2,0)</f>
        <v>Van</v>
      </c>
      <c r="C271" s="11" t="str">
        <f ca="1">VLOOKUP(RANDBETWEEN(1,8),Tablas!$H$3:$I$10,2,0)</f>
        <v>30 Tn</v>
      </c>
      <c r="D271" s="12" t="str">
        <f ca="1">VLOOKUP(RANDBETWEEN(1,10),Tablas!$E$3:$F$12,2,0)</f>
        <v>Mantenimientos</v>
      </c>
      <c r="E271" s="13">
        <f t="shared" ca="1" si="3"/>
        <v>10000</v>
      </c>
      <c r="F271" s="11" t="str">
        <f ca="1">VLOOKUP(MONTH(Detalle!$A271),Tablas!$B$3:$C$14,2,0)</f>
        <v>Feb</v>
      </c>
      <c r="G271" s="10">
        <f ca="1">YEAR(Detalle!$A271)</f>
        <v>2018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1.25" customHeight="1" x14ac:dyDescent="0.25">
      <c r="A272" s="9">
        <f t="shared" ca="1" si="2"/>
        <v>43163</v>
      </c>
      <c r="B272" s="10" t="str">
        <f ca="1">VLOOKUP(RANDBETWEEN(1,7),Tablas!$K$3:$L$9,2,0)</f>
        <v>Furgoneta</v>
      </c>
      <c r="C272" s="11" t="str">
        <f ca="1">VLOOKUP(RANDBETWEEN(1,8),Tablas!$H$3:$I$10,2,0)</f>
        <v>1 Tn</v>
      </c>
      <c r="D272" s="12" t="str">
        <f ca="1">VLOOKUP(RANDBETWEEN(1,10),Tablas!$E$3:$F$12,2,0)</f>
        <v>Peajes</v>
      </c>
      <c r="E272" s="13">
        <f t="shared" ca="1" si="3"/>
        <v>4500</v>
      </c>
      <c r="F272" s="11" t="str">
        <f ca="1">VLOOKUP(MONTH(Detalle!$A272),Tablas!$B$3:$C$14,2,0)</f>
        <v>Mar</v>
      </c>
      <c r="G272" s="10">
        <f ca="1">YEAR(Detalle!$A272)</f>
        <v>2018</v>
      </c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1.25" customHeight="1" x14ac:dyDescent="0.25">
      <c r="A273" s="9">
        <f t="shared" ca="1" si="2"/>
        <v>43302</v>
      </c>
      <c r="B273" s="10" t="str">
        <f ca="1">VLOOKUP(RANDBETWEEN(1,7),Tablas!$K$3:$L$9,2,0)</f>
        <v>Furgon</v>
      </c>
      <c r="C273" s="11" t="str">
        <f ca="1">VLOOKUP(RANDBETWEEN(1,8),Tablas!$H$3:$I$10,2,0)</f>
        <v>30 Tn</v>
      </c>
      <c r="D273" s="12" t="str">
        <f ca="1">VLOOKUP(RANDBETWEEN(1,10),Tablas!$E$3:$F$12,2,0)</f>
        <v>SOAT</v>
      </c>
      <c r="E273" s="13">
        <f t="shared" ca="1" si="3"/>
        <v>3200</v>
      </c>
      <c r="F273" s="11" t="str">
        <f ca="1">VLOOKUP(MONTH(Detalle!$A273),Tablas!$B$3:$C$14,2,0)</f>
        <v>Jul</v>
      </c>
      <c r="G273" s="10">
        <f ca="1">YEAR(Detalle!$A273)</f>
        <v>2018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1.25" customHeight="1" x14ac:dyDescent="0.25">
      <c r="A274" s="9">
        <f t="shared" ca="1" si="2"/>
        <v>43163</v>
      </c>
      <c r="B274" s="10" t="str">
        <f ca="1">VLOOKUP(RANDBETWEEN(1,7),Tablas!$K$3:$L$9,2,0)</f>
        <v>Plataforma</v>
      </c>
      <c r="C274" s="11" t="str">
        <f ca="1">VLOOKUP(RANDBETWEEN(1,8),Tablas!$H$3:$I$10,2,0)</f>
        <v>8 Tn</v>
      </c>
      <c r="D274" s="12" t="str">
        <f ca="1">VLOOKUP(RANDBETWEEN(1,10),Tablas!$E$3:$F$12,2,0)</f>
        <v>Reparaciones</v>
      </c>
      <c r="E274" s="13">
        <f t="shared" ca="1" si="3"/>
        <v>3800</v>
      </c>
      <c r="F274" s="11" t="str">
        <f ca="1">VLOOKUP(MONTH(Detalle!$A274),Tablas!$B$3:$C$14,2,0)</f>
        <v>Mar</v>
      </c>
      <c r="G274" s="10">
        <f ca="1">YEAR(Detalle!$A274)</f>
        <v>2018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1.25" customHeight="1" x14ac:dyDescent="0.25">
      <c r="A275" s="9">
        <f t="shared" ca="1" si="2"/>
        <v>43441</v>
      </c>
      <c r="B275" s="10" t="str">
        <f ca="1">VLOOKUP(RANDBETWEEN(1,7),Tablas!$K$3:$L$9,2,0)</f>
        <v>Furgoneta</v>
      </c>
      <c r="C275" s="11" t="str">
        <f ca="1">VLOOKUP(RANDBETWEEN(1,8),Tablas!$H$3:$I$10,2,0)</f>
        <v>1 Tn</v>
      </c>
      <c r="D275" s="12" t="str">
        <f ca="1">VLOOKUP(RANDBETWEEN(1,10),Tablas!$E$3:$F$12,2,0)</f>
        <v>Lubricantes</v>
      </c>
      <c r="E275" s="13">
        <f t="shared" ca="1" si="3"/>
        <v>4800</v>
      </c>
      <c r="F275" s="11" t="str">
        <f ca="1">VLOOKUP(MONTH(Detalle!$A275),Tablas!$B$3:$C$14,2,0)</f>
        <v>Dic</v>
      </c>
      <c r="G275" s="10">
        <f ca="1">YEAR(Detalle!$A275)</f>
        <v>2018</v>
      </c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1.25" customHeight="1" x14ac:dyDescent="0.25">
      <c r="A276" s="9">
        <f t="shared" ca="1" si="2"/>
        <v>43316</v>
      </c>
      <c r="B276" s="10" t="str">
        <f ca="1">VLOOKUP(RANDBETWEEN(1,7),Tablas!$K$3:$L$9,2,0)</f>
        <v>Camioneta</v>
      </c>
      <c r="C276" s="11" t="str">
        <f ca="1">VLOOKUP(RANDBETWEEN(1,8),Tablas!$H$3:$I$10,2,0)</f>
        <v>15 Tn</v>
      </c>
      <c r="D276" s="12" t="str">
        <f ca="1">VLOOKUP(RANDBETWEEN(1,10),Tablas!$E$3:$F$12,2,0)</f>
        <v>Combustible</v>
      </c>
      <c r="E276" s="13">
        <f t="shared" ca="1" si="3"/>
        <v>7500</v>
      </c>
      <c r="F276" s="11" t="str">
        <f ca="1">VLOOKUP(MONTH(Detalle!$A276),Tablas!$B$3:$C$14,2,0)</f>
        <v>Ago</v>
      </c>
      <c r="G276" s="10">
        <f ca="1">YEAR(Detalle!$A276)</f>
        <v>2018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1.25" customHeight="1" x14ac:dyDescent="0.25">
      <c r="A277" s="9">
        <f t="shared" ca="1" si="2"/>
        <v>43483</v>
      </c>
      <c r="B277" s="10" t="str">
        <f ca="1">VLOOKUP(RANDBETWEEN(1,7),Tablas!$K$3:$L$9,2,0)</f>
        <v>Camioneta</v>
      </c>
      <c r="C277" s="11" t="str">
        <f ca="1">VLOOKUP(RANDBETWEEN(1,8),Tablas!$H$3:$I$10,2,0)</f>
        <v>2 Tn</v>
      </c>
      <c r="D277" s="12" t="str">
        <f ca="1">VLOOKUP(RANDBETWEEN(1,10),Tablas!$E$3:$F$12,2,0)</f>
        <v>Personal</v>
      </c>
      <c r="E277" s="13">
        <f t="shared" ca="1" si="3"/>
        <v>1200</v>
      </c>
      <c r="F277" s="11" t="str">
        <f ca="1">VLOOKUP(MONTH(Detalle!$A277),Tablas!$B$3:$C$14,2,0)</f>
        <v>Ene</v>
      </c>
      <c r="G277" s="10">
        <f ca="1">YEAR(Detalle!$A277)</f>
        <v>2019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1.25" customHeight="1" x14ac:dyDescent="0.25">
      <c r="A278" s="9">
        <f t="shared" ca="1" si="2"/>
        <v>43402</v>
      </c>
      <c r="B278" s="10" t="str">
        <f ca="1">VLOOKUP(RANDBETWEEN(1,7),Tablas!$K$3:$L$9,2,0)</f>
        <v>Furgon</v>
      </c>
      <c r="C278" s="11" t="str">
        <f ca="1">VLOOKUP(RANDBETWEEN(1,8),Tablas!$H$3:$I$10,2,0)</f>
        <v>30 Tn</v>
      </c>
      <c r="D278" s="12" t="str">
        <f ca="1">VLOOKUP(RANDBETWEEN(1,10),Tablas!$E$3:$F$12,2,0)</f>
        <v>Mantenimientos</v>
      </c>
      <c r="E278" s="13">
        <f t="shared" ca="1" si="3"/>
        <v>9400</v>
      </c>
      <c r="F278" s="11" t="str">
        <f ca="1">VLOOKUP(MONTH(Detalle!$A278),Tablas!$B$3:$C$14,2,0)</f>
        <v>Oct</v>
      </c>
      <c r="G278" s="10">
        <f ca="1">YEAR(Detalle!$A278)</f>
        <v>2018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1.25" customHeight="1" x14ac:dyDescent="0.25">
      <c r="A279" s="9">
        <f t="shared" ca="1" si="2"/>
        <v>43239</v>
      </c>
      <c r="B279" s="10" t="str">
        <f ca="1">VLOOKUP(RANDBETWEEN(1,7),Tablas!$K$3:$L$9,2,0)</f>
        <v>Camioneta</v>
      </c>
      <c r="C279" s="11" t="str">
        <f ca="1">VLOOKUP(RANDBETWEEN(1,8),Tablas!$H$3:$I$10,2,0)</f>
        <v>15 Tn</v>
      </c>
      <c r="D279" s="12" t="str">
        <f ca="1">VLOOKUP(RANDBETWEEN(1,10),Tablas!$E$3:$F$12,2,0)</f>
        <v>Combustible</v>
      </c>
      <c r="E279" s="13">
        <f t="shared" ca="1" si="3"/>
        <v>9900</v>
      </c>
      <c r="F279" s="11" t="str">
        <f ca="1">VLOOKUP(MONTH(Detalle!$A279),Tablas!$B$3:$C$14,2,0)</f>
        <v>May</v>
      </c>
      <c r="G279" s="10">
        <f ca="1">YEAR(Detalle!$A279)</f>
        <v>2018</v>
      </c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1.25" customHeight="1" x14ac:dyDescent="0.25">
      <c r="A280" s="9">
        <f t="shared" ca="1" si="2"/>
        <v>43478</v>
      </c>
      <c r="B280" s="10" t="str">
        <f ca="1">VLOOKUP(RANDBETWEEN(1,7),Tablas!$K$3:$L$9,2,0)</f>
        <v>Plataforma</v>
      </c>
      <c r="C280" s="11" t="str">
        <f ca="1">VLOOKUP(RANDBETWEEN(1,8),Tablas!$H$3:$I$10,2,0)</f>
        <v>15 Tn</v>
      </c>
      <c r="D280" s="12" t="str">
        <f ca="1">VLOOKUP(RANDBETWEEN(1,10),Tablas!$E$3:$F$12,2,0)</f>
        <v>EPPs</v>
      </c>
      <c r="E280" s="13">
        <f t="shared" ca="1" si="3"/>
        <v>7400</v>
      </c>
      <c r="F280" s="11" t="str">
        <f ca="1">VLOOKUP(MONTH(Detalle!$A280),Tablas!$B$3:$C$14,2,0)</f>
        <v>Ene</v>
      </c>
      <c r="G280" s="10">
        <f ca="1">YEAR(Detalle!$A280)</f>
        <v>2019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1.25" customHeight="1" x14ac:dyDescent="0.25">
      <c r="A281" s="9">
        <f t="shared" ca="1" si="2"/>
        <v>43151</v>
      </c>
      <c r="B281" s="10" t="str">
        <f ca="1">VLOOKUP(RANDBETWEEN(1,7),Tablas!$K$3:$L$9,2,0)</f>
        <v>Furgon</v>
      </c>
      <c r="C281" s="11" t="str">
        <f ca="1">VLOOKUP(RANDBETWEEN(1,8),Tablas!$H$3:$I$10,2,0)</f>
        <v>5 Tn</v>
      </c>
      <c r="D281" s="12" t="str">
        <f ca="1">VLOOKUP(RANDBETWEEN(1,10),Tablas!$E$3:$F$12,2,0)</f>
        <v>Lubricantes</v>
      </c>
      <c r="E281" s="13">
        <f t="shared" ca="1" si="3"/>
        <v>3500</v>
      </c>
      <c r="F281" s="11" t="str">
        <f ca="1">VLOOKUP(MONTH(Detalle!$A281),Tablas!$B$3:$C$14,2,0)</f>
        <v>Feb</v>
      </c>
      <c r="G281" s="10">
        <f ca="1">YEAR(Detalle!$A281)</f>
        <v>2018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1.25" customHeight="1" x14ac:dyDescent="0.25">
      <c r="A282" s="9">
        <f t="shared" ca="1" si="2"/>
        <v>43541</v>
      </c>
      <c r="B282" s="10" t="str">
        <f ca="1">VLOOKUP(RANDBETWEEN(1,7),Tablas!$K$3:$L$9,2,0)</f>
        <v>Plataforma</v>
      </c>
      <c r="C282" s="11" t="str">
        <f ca="1">VLOOKUP(RANDBETWEEN(1,8),Tablas!$H$3:$I$10,2,0)</f>
        <v>30 Tn</v>
      </c>
      <c r="D282" s="12" t="str">
        <f ca="1">VLOOKUP(RANDBETWEEN(1,10),Tablas!$E$3:$F$12,2,0)</f>
        <v>SOAT</v>
      </c>
      <c r="E282" s="13">
        <f t="shared" ca="1" si="3"/>
        <v>10000</v>
      </c>
      <c r="F282" s="11" t="str">
        <f ca="1">VLOOKUP(MONTH(Detalle!$A282),Tablas!$B$3:$C$14,2,0)</f>
        <v>Mar</v>
      </c>
      <c r="G282" s="10">
        <f ca="1">YEAR(Detalle!$A282)</f>
        <v>2019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1.25" customHeight="1" x14ac:dyDescent="0.25">
      <c r="A283" s="9">
        <f t="shared" ca="1" si="2"/>
        <v>43328</v>
      </c>
      <c r="B283" s="10" t="str">
        <f ca="1">VLOOKUP(RANDBETWEEN(1,7),Tablas!$K$3:$L$9,2,0)</f>
        <v>Furgon</v>
      </c>
      <c r="C283" s="11" t="str">
        <f ca="1">VLOOKUP(RANDBETWEEN(1,8),Tablas!$H$3:$I$10,2,0)</f>
        <v>1 Tn</v>
      </c>
      <c r="D283" s="12" t="str">
        <f ca="1">VLOOKUP(RANDBETWEEN(1,10),Tablas!$E$3:$F$12,2,0)</f>
        <v>Llantas</v>
      </c>
      <c r="E283" s="13">
        <f t="shared" ca="1" si="3"/>
        <v>3000</v>
      </c>
      <c r="F283" s="11" t="str">
        <f ca="1">VLOOKUP(MONTH(Detalle!$A283),Tablas!$B$3:$C$14,2,0)</f>
        <v>Ago</v>
      </c>
      <c r="G283" s="10">
        <f ca="1">YEAR(Detalle!$A283)</f>
        <v>2018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1.25" customHeight="1" x14ac:dyDescent="0.25">
      <c r="A284" s="9">
        <f t="shared" ca="1" si="2"/>
        <v>43302</v>
      </c>
      <c r="B284" s="10" t="str">
        <f ca="1">VLOOKUP(RANDBETWEEN(1,7),Tablas!$K$3:$L$9,2,0)</f>
        <v>Doble eje</v>
      </c>
      <c r="C284" s="11" t="str">
        <f ca="1">VLOOKUP(RANDBETWEEN(1,8),Tablas!$H$3:$I$10,2,0)</f>
        <v>3 Tn</v>
      </c>
      <c r="D284" s="12" t="str">
        <f ca="1">VLOOKUP(RANDBETWEEN(1,10),Tablas!$E$3:$F$12,2,0)</f>
        <v>Peajes</v>
      </c>
      <c r="E284" s="13">
        <f t="shared" ca="1" si="3"/>
        <v>9600</v>
      </c>
      <c r="F284" s="11" t="str">
        <f ca="1">VLOOKUP(MONTH(Detalle!$A284),Tablas!$B$3:$C$14,2,0)</f>
        <v>Jul</v>
      </c>
      <c r="G284" s="10">
        <f ca="1">YEAR(Detalle!$A284)</f>
        <v>2018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1.25" customHeight="1" x14ac:dyDescent="0.25">
      <c r="A285" s="9">
        <f t="shared" ca="1" si="2"/>
        <v>43240</v>
      </c>
      <c r="B285" s="10" t="str">
        <f ca="1">VLOOKUP(RANDBETWEEN(1,7),Tablas!$K$3:$L$9,2,0)</f>
        <v>Furgoneta</v>
      </c>
      <c r="C285" s="11" t="str">
        <f ca="1">VLOOKUP(RANDBETWEEN(1,8),Tablas!$H$3:$I$10,2,0)</f>
        <v>15 Tn</v>
      </c>
      <c r="D285" s="12" t="str">
        <f ca="1">VLOOKUP(RANDBETWEEN(1,10),Tablas!$E$3:$F$12,2,0)</f>
        <v>Llantas</v>
      </c>
      <c r="E285" s="13">
        <f t="shared" ca="1" si="3"/>
        <v>3800</v>
      </c>
      <c r="F285" s="11" t="str">
        <f ca="1">VLOOKUP(MONTH(Detalle!$A285),Tablas!$B$3:$C$14,2,0)</f>
        <v>May</v>
      </c>
      <c r="G285" s="10">
        <f ca="1">YEAR(Detalle!$A285)</f>
        <v>2018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1.25" customHeight="1" x14ac:dyDescent="0.25">
      <c r="A286" s="9">
        <f t="shared" ca="1" si="2"/>
        <v>43148</v>
      </c>
      <c r="B286" s="10" t="str">
        <f ca="1">VLOOKUP(RANDBETWEEN(1,7),Tablas!$K$3:$L$9,2,0)</f>
        <v>Furgon</v>
      </c>
      <c r="C286" s="11" t="str">
        <f ca="1">VLOOKUP(RANDBETWEEN(1,8),Tablas!$H$3:$I$10,2,0)</f>
        <v>1 Tn</v>
      </c>
      <c r="D286" s="12" t="str">
        <f ca="1">VLOOKUP(RANDBETWEEN(1,10),Tablas!$E$3:$F$12,2,0)</f>
        <v>EPPs</v>
      </c>
      <c r="E286" s="13">
        <f t="shared" ca="1" si="3"/>
        <v>6300</v>
      </c>
      <c r="F286" s="11" t="str">
        <f ca="1">VLOOKUP(MONTH(Detalle!$A286),Tablas!$B$3:$C$14,2,0)</f>
        <v>Feb</v>
      </c>
      <c r="G286" s="10">
        <f ca="1">YEAR(Detalle!$A286)</f>
        <v>2018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1.25" customHeight="1" x14ac:dyDescent="0.25">
      <c r="A287" s="9">
        <f t="shared" ca="1" si="2"/>
        <v>43273</v>
      </c>
      <c r="B287" s="10" t="str">
        <f ca="1">VLOOKUP(RANDBETWEEN(1,7),Tablas!$K$3:$L$9,2,0)</f>
        <v>Furgon</v>
      </c>
      <c r="C287" s="11" t="str">
        <f ca="1">VLOOKUP(RANDBETWEEN(1,8),Tablas!$H$3:$I$10,2,0)</f>
        <v>10 Tn</v>
      </c>
      <c r="D287" s="12" t="str">
        <f ca="1">VLOOKUP(RANDBETWEEN(1,10),Tablas!$E$3:$F$12,2,0)</f>
        <v>Mantenimientos</v>
      </c>
      <c r="E287" s="13">
        <f t="shared" ca="1" si="3"/>
        <v>1400</v>
      </c>
      <c r="F287" s="11" t="str">
        <f ca="1">VLOOKUP(MONTH(Detalle!$A287),Tablas!$B$3:$C$14,2,0)</f>
        <v>Jun</v>
      </c>
      <c r="G287" s="10">
        <f ca="1">YEAR(Detalle!$A287)</f>
        <v>2018</v>
      </c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1.25" customHeight="1" x14ac:dyDescent="0.25">
      <c r="A288" s="9">
        <f t="shared" ca="1" si="2"/>
        <v>43368</v>
      </c>
      <c r="B288" s="10" t="str">
        <f ca="1">VLOOKUP(RANDBETWEEN(1,7),Tablas!$K$3:$L$9,2,0)</f>
        <v>Furgon</v>
      </c>
      <c r="C288" s="11" t="str">
        <f ca="1">VLOOKUP(RANDBETWEEN(1,8),Tablas!$H$3:$I$10,2,0)</f>
        <v>5 Tn</v>
      </c>
      <c r="D288" s="12" t="str">
        <f ca="1">VLOOKUP(RANDBETWEEN(1,10),Tablas!$E$3:$F$12,2,0)</f>
        <v>Personal</v>
      </c>
      <c r="E288" s="13">
        <f t="shared" ca="1" si="3"/>
        <v>9400</v>
      </c>
      <c r="F288" s="11" t="str">
        <f ca="1">VLOOKUP(MONTH(Detalle!$A288),Tablas!$B$3:$C$14,2,0)</f>
        <v>Set</v>
      </c>
      <c r="G288" s="10">
        <f ca="1">YEAR(Detalle!$A288)</f>
        <v>2018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1.25" customHeight="1" x14ac:dyDescent="0.25">
      <c r="A289" s="9">
        <f t="shared" ca="1" si="2"/>
        <v>43402</v>
      </c>
      <c r="B289" s="10" t="str">
        <f ca="1">VLOOKUP(RANDBETWEEN(1,7),Tablas!$K$3:$L$9,2,0)</f>
        <v>Doble eje</v>
      </c>
      <c r="C289" s="11" t="str">
        <f ca="1">VLOOKUP(RANDBETWEEN(1,8),Tablas!$H$3:$I$10,2,0)</f>
        <v>30 Tn</v>
      </c>
      <c r="D289" s="12" t="str">
        <f ca="1">VLOOKUP(RANDBETWEEN(1,10),Tablas!$E$3:$F$12,2,0)</f>
        <v>SOAT</v>
      </c>
      <c r="E289" s="13">
        <f t="shared" ca="1" si="3"/>
        <v>9800</v>
      </c>
      <c r="F289" s="11" t="str">
        <f ca="1">VLOOKUP(MONTH(Detalle!$A289),Tablas!$B$3:$C$14,2,0)</f>
        <v>Oct</v>
      </c>
      <c r="G289" s="10">
        <f ca="1">YEAR(Detalle!$A289)</f>
        <v>2018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1.25" customHeight="1" x14ac:dyDescent="0.25">
      <c r="A290" s="9">
        <f t="shared" ca="1" si="2"/>
        <v>43412</v>
      </c>
      <c r="B290" s="10" t="str">
        <f ca="1">VLOOKUP(RANDBETWEEN(1,7),Tablas!$K$3:$L$9,2,0)</f>
        <v>Doble eje</v>
      </c>
      <c r="C290" s="11" t="str">
        <f ca="1">VLOOKUP(RANDBETWEEN(1,8),Tablas!$H$3:$I$10,2,0)</f>
        <v>3 Tn</v>
      </c>
      <c r="D290" s="12" t="str">
        <f ca="1">VLOOKUP(RANDBETWEEN(1,10),Tablas!$E$3:$F$12,2,0)</f>
        <v>Reparaciones</v>
      </c>
      <c r="E290" s="13">
        <f t="shared" ca="1" si="3"/>
        <v>1400</v>
      </c>
      <c r="F290" s="11" t="str">
        <f ca="1">VLOOKUP(MONTH(Detalle!$A290),Tablas!$B$3:$C$14,2,0)</f>
        <v>Nov</v>
      </c>
      <c r="G290" s="10">
        <f ca="1">YEAR(Detalle!$A290)</f>
        <v>2018</v>
      </c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1.25" customHeight="1" x14ac:dyDescent="0.25">
      <c r="A291" s="9">
        <f t="shared" ca="1" si="2"/>
        <v>43207</v>
      </c>
      <c r="B291" s="10" t="str">
        <f ca="1">VLOOKUP(RANDBETWEEN(1,7),Tablas!$K$3:$L$9,2,0)</f>
        <v>Ala de gaviota</v>
      </c>
      <c r="C291" s="11" t="str">
        <f ca="1">VLOOKUP(RANDBETWEEN(1,8),Tablas!$H$3:$I$10,2,0)</f>
        <v>2 Tn</v>
      </c>
      <c r="D291" s="12" t="str">
        <f ca="1">VLOOKUP(RANDBETWEEN(1,10),Tablas!$E$3:$F$12,2,0)</f>
        <v>Seguro vehicular</v>
      </c>
      <c r="E291" s="13">
        <f t="shared" ca="1" si="3"/>
        <v>2600</v>
      </c>
      <c r="F291" s="11" t="str">
        <f ca="1">VLOOKUP(MONTH(Detalle!$A291),Tablas!$B$3:$C$14,2,0)</f>
        <v>Abr</v>
      </c>
      <c r="G291" s="10">
        <f ca="1">YEAR(Detalle!$A291)</f>
        <v>2018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1.25" customHeight="1" x14ac:dyDescent="0.25">
      <c r="A292" s="9">
        <f t="shared" ca="1" si="2"/>
        <v>43178</v>
      </c>
      <c r="B292" s="10" t="str">
        <f ca="1">VLOOKUP(RANDBETWEEN(1,7),Tablas!$K$3:$L$9,2,0)</f>
        <v>Doble eje</v>
      </c>
      <c r="C292" s="11" t="str">
        <f ca="1">VLOOKUP(RANDBETWEEN(1,8),Tablas!$H$3:$I$10,2,0)</f>
        <v>10 Tn</v>
      </c>
      <c r="D292" s="12" t="str">
        <f ca="1">VLOOKUP(RANDBETWEEN(1,10),Tablas!$E$3:$F$12,2,0)</f>
        <v>EPPs</v>
      </c>
      <c r="E292" s="13">
        <f t="shared" ca="1" si="3"/>
        <v>5400</v>
      </c>
      <c r="F292" s="11" t="str">
        <f ca="1">VLOOKUP(MONTH(Detalle!$A292),Tablas!$B$3:$C$14,2,0)</f>
        <v>Mar</v>
      </c>
      <c r="G292" s="10">
        <f ca="1">YEAR(Detalle!$A292)</f>
        <v>2018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1.25" customHeight="1" x14ac:dyDescent="0.25">
      <c r="A293" s="9">
        <f t="shared" ca="1" si="2"/>
        <v>43310</v>
      </c>
      <c r="B293" s="10" t="str">
        <f ca="1">VLOOKUP(RANDBETWEEN(1,7),Tablas!$K$3:$L$9,2,0)</f>
        <v>Plataforma</v>
      </c>
      <c r="C293" s="11" t="str">
        <f ca="1">VLOOKUP(RANDBETWEEN(1,8),Tablas!$H$3:$I$10,2,0)</f>
        <v>15 Tn</v>
      </c>
      <c r="D293" s="12" t="str">
        <f ca="1">VLOOKUP(RANDBETWEEN(1,10),Tablas!$E$3:$F$12,2,0)</f>
        <v>Personal</v>
      </c>
      <c r="E293" s="13">
        <f t="shared" ca="1" si="3"/>
        <v>7500</v>
      </c>
      <c r="F293" s="11" t="str">
        <f ca="1">VLOOKUP(MONTH(Detalle!$A293),Tablas!$B$3:$C$14,2,0)</f>
        <v>Jul</v>
      </c>
      <c r="G293" s="10">
        <f ca="1">YEAR(Detalle!$A293)</f>
        <v>2018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1.25" customHeight="1" x14ac:dyDescent="0.25">
      <c r="A294" s="9">
        <f t="shared" ca="1" si="2"/>
        <v>43332</v>
      </c>
      <c r="B294" s="10" t="str">
        <f ca="1">VLOOKUP(RANDBETWEEN(1,7),Tablas!$K$3:$L$9,2,0)</f>
        <v>Ala de gaviota</v>
      </c>
      <c r="C294" s="11" t="str">
        <f ca="1">VLOOKUP(RANDBETWEEN(1,8),Tablas!$H$3:$I$10,2,0)</f>
        <v>8 Tn</v>
      </c>
      <c r="D294" s="12" t="str">
        <f ca="1">VLOOKUP(RANDBETWEEN(1,10),Tablas!$E$3:$F$12,2,0)</f>
        <v>Personal</v>
      </c>
      <c r="E294" s="13">
        <f t="shared" ca="1" si="3"/>
        <v>7100</v>
      </c>
      <c r="F294" s="11" t="str">
        <f ca="1">VLOOKUP(MONTH(Detalle!$A294),Tablas!$B$3:$C$14,2,0)</f>
        <v>Ago</v>
      </c>
      <c r="G294" s="10">
        <f ca="1">YEAR(Detalle!$A294)</f>
        <v>2018</v>
      </c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1.25" customHeight="1" x14ac:dyDescent="0.25">
      <c r="A295" s="9">
        <f t="shared" ca="1" si="2"/>
        <v>43402</v>
      </c>
      <c r="B295" s="10" t="str">
        <f ca="1">VLOOKUP(RANDBETWEEN(1,7),Tablas!$K$3:$L$9,2,0)</f>
        <v>Ala de gaviota</v>
      </c>
      <c r="C295" s="11" t="str">
        <f ca="1">VLOOKUP(RANDBETWEEN(1,8),Tablas!$H$3:$I$10,2,0)</f>
        <v>2 Tn</v>
      </c>
      <c r="D295" s="12" t="str">
        <f ca="1">VLOOKUP(RANDBETWEEN(1,10),Tablas!$E$3:$F$12,2,0)</f>
        <v>EPPs</v>
      </c>
      <c r="E295" s="13">
        <f t="shared" ca="1" si="3"/>
        <v>7500</v>
      </c>
      <c r="F295" s="11" t="str">
        <f ca="1">VLOOKUP(MONTH(Detalle!$A295),Tablas!$B$3:$C$14,2,0)</f>
        <v>Oct</v>
      </c>
      <c r="G295" s="10">
        <f ca="1">YEAR(Detalle!$A295)</f>
        <v>2018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1.25" customHeight="1" x14ac:dyDescent="0.25">
      <c r="A296" s="9">
        <f t="shared" ca="1" si="2"/>
        <v>43236</v>
      </c>
      <c r="B296" s="10" t="str">
        <f ca="1">VLOOKUP(RANDBETWEEN(1,7),Tablas!$K$3:$L$9,2,0)</f>
        <v>Furgoneta</v>
      </c>
      <c r="C296" s="11" t="str">
        <f ca="1">VLOOKUP(RANDBETWEEN(1,8),Tablas!$H$3:$I$10,2,0)</f>
        <v>8 Tn</v>
      </c>
      <c r="D296" s="12" t="str">
        <f ca="1">VLOOKUP(RANDBETWEEN(1,10),Tablas!$E$3:$F$12,2,0)</f>
        <v>Llantas</v>
      </c>
      <c r="E296" s="13">
        <f t="shared" ca="1" si="3"/>
        <v>6600</v>
      </c>
      <c r="F296" s="11" t="str">
        <f ca="1">VLOOKUP(MONTH(Detalle!$A296),Tablas!$B$3:$C$14,2,0)</f>
        <v>May</v>
      </c>
      <c r="G296" s="10">
        <f ca="1">YEAR(Detalle!$A296)</f>
        <v>2018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1.25" customHeight="1" x14ac:dyDescent="0.25">
      <c r="A297" s="9">
        <f t="shared" ca="1" si="2"/>
        <v>43172</v>
      </c>
      <c r="B297" s="10" t="str">
        <f ca="1">VLOOKUP(RANDBETWEEN(1,7),Tablas!$K$3:$L$9,2,0)</f>
        <v>Doble eje</v>
      </c>
      <c r="C297" s="11" t="str">
        <f ca="1">VLOOKUP(RANDBETWEEN(1,8),Tablas!$H$3:$I$10,2,0)</f>
        <v>8 Tn</v>
      </c>
      <c r="D297" s="12" t="str">
        <f ca="1">VLOOKUP(RANDBETWEEN(1,10),Tablas!$E$3:$F$12,2,0)</f>
        <v>Reparaciones</v>
      </c>
      <c r="E297" s="13">
        <f t="shared" ca="1" si="3"/>
        <v>6000</v>
      </c>
      <c r="F297" s="11" t="str">
        <f ca="1">VLOOKUP(MONTH(Detalle!$A297),Tablas!$B$3:$C$14,2,0)</f>
        <v>Mar</v>
      </c>
      <c r="G297" s="10">
        <f ca="1">YEAR(Detalle!$A297)</f>
        <v>2018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1.25" customHeight="1" x14ac:dyDescent="0.25">
      <c r="A298" s="9">
        <f t="shared" ca="1" si="2"/>
        <v>43260</v>
      </c>
      <c r="B298" s="10" t="str">
        <f ca="1">VLOOKUP(RANDBETWEEN(1,7),Tablas!$K$3:$L$9,2,0)</f>
        <v>Plataforma</v>
      </c>
      <c r="C298" s="11" t="str">
        <f ca="1">VLOOKUP(RANDBETWEEN(1,8),Tablas!$H$3:$I$10,2,0)</f>
        <v>5 Tn</v>
      </c>
      <c r="D298" s="12" t="str">
        <f ca="1">VLOOKUP(RANDBETWEEN(1,10),Tablas!$E$3:$F$12,2,0)</f>
        <v>Llantas</v>
      </c>
      <c r="E298" s="13">
        <f t="shared" ca="1" si="3"/>
        <v>9300</v>
      </c>
      <c r="F298" s="11" t="str">
        <f ca="1">VLOOKUP(MONTH(Detalle!$A298),Tablas!$B$3:$C$14,2,0)</f>
        <v>Jun</v>
      </c>
      <c r="G298" s="10">
        <f ca="1">YEAR(Detalle!$A298)</f>
        <v>2018</v>
      </c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1.25" customHeight="1" x14ac:dyDescent="0.25">
      <c r="A299" s="9">
        <f t="shared" ca="1" si="2"/>
        <v>43539</v>
      </c>
      <c r="B299" s="10" t="str">
        <f ca="1">VLOOKUP(RANDBETWEEN(1,7),Tablas!$K$3:$L$9,2,0)</f>
        <v>Ala de gaviota</v>
      </c>
      <c r="C299" s="11" t="str">
        <f ca="1">VLOOKUP(RANDBETWEEN(1,8),Tablas!$H$3:$I$10,2,0)</f>
        <v>1 Tn</v>
      </c>
      <c r="D299" s="12" t="str">
        <f ca="1">VLOOKUP(RANDBETWEEN(1,10),Tablas!$E$3:$F$12,2,0)</f>
        <v>Seguro vehicular</v>
      </c>
      <c r="E299" s="13">
        <f t="shared" ca="1" si="3"/>
        <v>8500</v>
      </c>
      <c r="F299" s="11" t="str">
        <f ca="1">VLOOKUP(MONTH(Detalle!$A299),Tablas!$B$3:$C$14,2,0)</f>
        <v>Mar</v>
      </c>
      <c r="G299" s="10">
        <f ca="1">YEAR(Detalle!$A299)</f>
        <v>2019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1.25" customHeight="1" x14ac:dyDescent="0.25">
      <c r="A300" s="9">
        <f t="shared" ca="1" si="2"/>
        <v>43336</v>
      </c>
      <c r="B300" s="10" t="str">
        <f ca="1">VLOOKUP(RANDBETWEEN(1,7),Tablas!$K$3:$L$9,2,0)</f>
        <v>Ala de gaviota</v>
      </c>
      <c r="C300" s="11" t="str">
        <f ca="1">VLOOKUP(RANDBETWEEN(1,8),Tablas!$H$3:$I$10,2,0)</f>
        <v>2 Tn</v>
      </c>
      <c r="D300" s="12" t="str">
        <f ca="1">VLOOKUP(RANDBETWEEN(1,10),Tablas!$E$3:$F$12,2,0)</f>
        <v>Mantenimientos</v>
      </c>
      <c r="E300" s="13">
        <f t="shared" ca="1" si="3"/>
        <v>3900</v>
      </c>
      <c r="F300" s="11" t="str">
        <f ca="1">VLOOKUP(MONTH(Detalle!$A300),Tablas!$B$3:$C$14,2,0)</f>
        <v>Ago</v>
      </c>
      <c r="G300" s="10">
        <f ca="1">YEAR(Detalle!$A300)</f>
        <v>2018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1.25" customHeight="1" x14ac:dyDescent="0.25">
      <c r="A301" s="9">
        <f t="shared" ca="1" si="2"/>
        <v>43413</v>
      </c>
      <c r="B301" s="10" t="str">
        <f ca="1">VLOOKUP(RANDBETWEEN(1,7),Tablas!$K$3:$L$9,2,0)</f>
        <v>Plataforma</v>
      </c>
      <c r="C301" s="11" t="str">
        <f ca="1">VLOOKUP(RANDBETWEEN(1,8),Tablas!$H$3:$I$10,2,0)</f>
        <v>3 Tn</v>
      </c>
      <c r="D301" s="12" t="str">
        <f ca="1">VLOOKUP(RANDBETWEEN(1,10),Tablas!$E$3:$F$12,2,0)</f>
        <v>Combustible</v>
      </c>
      <c r="E301" s="13">
        <f t="shared" ca="1" si="3"/>
        <v>2700</v>
      </c>
      <c r="F301" s="11" t="str">
        <f ca="1">VLOOKUP(MONTH(Detalle!$A301),Tablas!$B$3:$C$14,2,0)</f>
        <v>Nov</v>
      </c>
      <c r="G301" s="10">
        <f ca="1">YEAR(Detalle!$A301)</f>
        <v>2018</v>
      </c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1.25" customHeight="1" x14ac:dyDescent="0.25">
      <c r="A302" s="9">
        <f t="shared" ca="1" si="2"/>
        <v>43385</v>
      </c>
      <c r="B302" s="10" t="str">
        <f ca="1">VLOOKUP(RANDBETWEEN(1,7),Tablas!$K$3:$L$9,2,0)</f>
        <v>Camioneta</v>
      </c>
      <c r="C302" s="11" t="str">
        <f ca="1">VLOOKUP(RANDBETWEEN(1,8),Tablas!$H$3:$I$10,2,0)</f>
        <v>8 Tn</v>
      </c>
      <c r="D302" s="12" t="str">
        <f ca="1">VLOOKUP(RANDBETWEEN(1,10),Tablas!$E$3:$F$12,2,0)</f>
        <v>Combustible</v>
      </c>
      <c r="E302" s="13">
        <f t="shared" ca="1" si="3"/>
        <v>8000</v>
      </c>
      <c r="F302" s="11" t="str">
        <f ca="1">VLOOKUP(MONTH(Detalle!$A302),Tablas!$B$3:$C$14,2,0)</f>
        <v>Oct</v>
      </c>
      <c r="G302" s="10">
        <f ca="1">YEAR(Detalle!$A302)</f>
        <v>2018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1.25" customHeight="1" x14ac:dyDescent="0.25">
      <c r="A303" s="9">
        <f t="shared" ca="1" si="2"/>
        <v>43336</v>
      </c>
      <c r="B303" s="10" t="str">
        <f ca="1">VLOOKUP(RANDBETWEEN(1,7),Tablas!$K$3:$L$9,2,0)</f>
        <v>Plataforma</v>
      </c>
      <c r="C303" s="11" t="str">
        <f ca="1">VLOOKUP(RANDBETWEEN(1,8),Tablas!$H$3:$I$10,2,0)</f>
        <v>8 Tn</v>
      </c>
      <c r="D303" s="12" t="str">
        <f ca="1">VLOOKUP(RANDBETWEEN(1,10),Tablas!$E$3:$F$12,2,0)</f>
        <v>Reparaciones</v>
      </c>
      <c r="E303" s="13">
        <f t="shared" ca="1" si="3"/>
        <v>3200</v>
      </c>
      <c r="F303" s="11" t="str">
        <f ca="1">VLOOKUP(MONTH(Detalle!$A303),Tablas!$B$3:$C$14,2,0)</f>
        <v>Ago</v>
      </c>
      <c r="G303" s="10">
        <f ca="1">YEAR(Detalle!$A303)</f>
        <v>2018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1.25" customHeight="1" x14ac:dyDescent="0.25">
      <c r="A304" s="9">
        <f t="shared" ca="1" si="2"/>
        <v>43294</v>
      </c>
      <c r="B304" s="10" t="str">
        <f ca="1">VLOOKUP(RANDBETWEEN(1,7),Tablas!$K$3:$L$9,2,0)</f>
        <v>Furgoneta</v>
      </c>
      <c r="C304" s="11" t="str">
        <f ca="1">VLOOKUP(RANDBETWEEN(1,8),Tablas!$H$3:$I$10,2,0)</f>
        <v>5 Tn</v>
      </c>
      <c r="D304" s="12" t="str">
        <f ca="1">VLOOKUP(RANDBETWEEN(1,10),Tablas!$E$3:$F$12,2,0)</f>
        <v>Peajes</v>
      </c>
      <c r="E304" s="13">
        <f t="shared" ca="1" si="3"/>
        <v>8600</v>
      </c>
      <c r="F304" s="11" t="str">
        <f ca="1">VLOOKUP(MONTH(Detalle!$A304),Tablas!$B$3:$C$14,2,0)</f>
        <v>Jul</v>
      </c>
      <c r="G304" s="10">
        <f ca="1">YEAR(Detalle!$A304)</f>
        <v>2018</v>
      </c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1.25" customHeight="1" x14ac:dyDescent="0.25">
      <c r="A305" s="9">
        <f t="shared" ca="1" si="2"/>
        <v>43195</v>
      </c>
      <c r="B305" s="10" t="str">
        <f ca="1">VLOOKUP(RANDBETWEEN(1,7),Tablas!$K$3:$L$9,2,0)</f>
        <v>Furgoneta</v>
      </c>
      <c r="C305" s="11" t="str">
        <f ca="1">VLOOKUP(RANDBETWEEN(1,8),Tablas!$H$3:$I$10,2,0)</f>
        <v>1 Tn</v>
      </c>
      <c r="D305" s="12" t="str">
        <f ca="1">VLOOKUP(RANDBETWEEN(1,10),Tablas!$E$3:$F$12,2,0)</f>
        <v>Lubricantes</v>
      </c>
      <c r="E305" s="13">
        <f t="shared" ca="1" si="3"/>
        <v>2900</v>
      </c>
      <c r="F305" s="11" t="str">
        <f ca="1">VLOOKUP(MONTH(Detalle!$A305),Tablas!$B$3:$C$14,2,0)</f>
        <v>Abr</v>
      </c>
      <c r="G305" s="10">
        <f ca="1">YEAR(Detalle!$A305)</f>
        <v>2018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1.25" customHeight="1" x14ac:dyDescent="0.25">
      <c r="A306" s="9">
        <f t="shared" ca="1" si="2"/>
        <v>43307</v>
      </c>
      <c r="B306" s="10" t="str">
        <f ca="1">VLOOKUP(RANDBETWEEN(1,7),Tablas!$K$3:$L$9,2,0)</f>
        <v>Furgoneta</v>
      </c>
      <c r="C306" s="11" t="str">
        <f ca="1">VLOOKUP(RANDBETWEEN(1,8),Tablas!$H$3:$I$10,2,0)</f>
        <v>10 Tn</v>
      </c>
      <c r="D306" s="12" t="str">
        <f ca="1">VLOOKUP(RANDBETWEEN(1,10),Tablas!$E$3:$F$12,2,0)</f>
        <v>Mantenimientos</v>
      </c>
      <c r="E306" s="13">
        <f t="shared" ca="1" si="3"/>
        <v>8600</v>
      </c>
      <c r="F306" s="11" t="str">
        <f ca="1">VLOOKUP(MONTH(Detalle!$A306),Tablas!$B$3:$C$14,2,0)</f>
        <v>Jul</v>
      </c>
      <c r="G306" s="10">
        <f ca="1">YEAR(Detalle!$A306)</f>
        <v>2018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1.25" customHeight="1" x14ac:dyDescent="0.25">
      <c r="A307" s="9">
        <f t="shared" ca="1" si="2"/>
        <v>43220</v>
      </c>
      <c r="B307" s="10" t="str">
        <f ca="1">VLOOKUP(RANDBETWEEN(1,7),Tablas!$K$3:$L$9,2,0)</f>
        <v>Camioneta</v>
      </c>
      <c r="C307" s="11" t="str">
        <f ca="1">VLOOKUP(RANDBETWEEN(1,8),Tablas!$H$3:$I$10,2,0)</f>
        <v>30 Tn</v>
      </c>
      <c r="D307" s="12" t="str">
        <f ca="1">VLOOKUP(RANDBETWEEN(1,10),Tablas!$E$3:$F$12,2,0)</f>
        <v>Mantenimientos</v>
      </c>
      <c r="E307" s="13">
        <f t="shared" ca="1" si="3"/>
        <v>8900</v>
      </c>
      <c r="F307" s="11" t="str">
        <f ca="1">VLOOKUP(MONTH(Detalle!$A307),Tablas!$B$3:$C$14,2,0)</f>
        <v>Abr</v>
      </c>
      <c r="G307" s="10">
        <f ca="1">YEAR(Detalle!$A307)</f>
        <v>2018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1.25" customHeight="1" x14ac:dyDescent="0.25">
      <c r="A308" s="9">
        <f t="shared" ca="1" si="2"/>
        <v>43521</v>
      </c>
      <c r="B308" s="10" t="str">
        <f ca="1">VLOOKUP(RANDBETWEEN(1,7),Tablas!$K$3:$L$9,2,0)</f>
        <v>Camioneta</v>
      </c>
      <c r="C308" s="11" t="str">
        <f ca="1">VLOOKUP(RANDBETWEEN(1,8),Tablas!$H$3:$I$10,2,0)</f>
        <v>15 Tn</v>
      </c>
      <c r="D308" s="12" t="str">
        <f ca="1">VLOOKUP(RANDBETWEEN(1,10),Tablas!$E$3:$F$12,2,0)</f>
        <v>Peajes</v>
      </c>
      <c r="E308" s="13">
        <f t="shared" ca="1" si="3"/>
        <v>9300</v>
      </c>
      <c r="F308" s="11" t="str">
        <f ca="1">VLOOKUP(MONTH(Detalle!$A308),Tablas!$B$3:$C$14,2,0)</f>
        <v>Feb</v>
      </c>
      <c r="G308" s="10">
        <f ca="1">YEAR(Detalle!$A308)</f>
        <v>2019</v>
      </c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1.25" customHeight="1" x14ac:dyDescent="0.25">
      <c r="A309" s="9">
        <f t="shared" ca="1" si="2"/>
        <v>43524</v>
      </c>
      <c r="B309" s="10" t="str">
        <f ca="1">VLOOKUP(RANDBETWEEN(1,7),Tablas!$K$3:$L$9,2,0)</f>
        <v>Camioneta</v>
      </c>
      <c r="C309" s="11" t="str">
        <f ca="1">VLOOKUP(RANDBETWEEN(1,8),Tablas!$H$3:$I$10,2,0)</f>
        <v>10 Tn</v>
      </c>
      <c r="D309" s="12" t="str">
        <f ca="1">VLOOKUP(RANDBETWEEN(1,10),Tablas!$E$3:$F$12,2,0)</f>
        <v>Llantas</v>
      </c>
      <c r="E309" s="13">
        <f t="shared" ca="1" si="3"/>
        <v>4100</v>
      </c>
      <c r="F309" s="11" t="str">
        <f ca="1">VLOOKUP(MONTH(Detalle!$A309),Tablas!$B$3:$C$14,2,0)</f>
        <v>Feb</v>
      </c>
      <c r="G309" s="10">
        <f ca="1">YEAR(Detalle!$A309)</f>
        <v>2019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1.25" customHeight="1" x14ac:dyDescent="0.25">
      <c r="A310" s="9">
        <f t="shared" ca="1" si="2"/>
        <v>43286</v>
      </c>
      <c r="B310" s="10" t="str">
        <f ca="1">VLOOKUP(RANDBETWEEN(1,7),Tablas!$K$3:$L$9,2,0)</f>
        <v>Ala de gaviota</v>
      </c>
      <c r="C310" s="11" t="str">
        <f ca="1">VLOOKUP(RANDBETWEEN(1,8),Tablas!$H$3:$I$10,2,0)</f>
        <v>3 Tn</v>
      </c>
      <c r="D310" s="12" t="str">
        <f ca="1">VLOOKUP(RANDBETWEEN(1,10),Tablas!$E$3:$F$12,2,0)</f>
        <v>Combustible</v>
      </c>
      <c r="E310" s="13">
        <f t="shared" ca="1" si="3"/>
        <v>2100</v>
      </c>
      <c r="F310" s="11" t="str">
        <f ca="1">VLOOKUP(MONTH(Detalle!$A310),Tablas!$B$3:$C$14,2,0)</f>
        <v>Jul</v>
      </c>
      <c r="G310" s="10">
        <f ca="1">YEAR(Detalle!$A310)</f>
        <v>2018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1.25" customHeight="1" x14ac:dyDescent="0.25">
      <c r="A311" s="9">
        <f t="shared" ca="1" si="2"/>
        <v>43194</v>
      </c>
      <c r="B311" s="10" t="str">
        <f ca="1">VLOOKUP(RANDBETWEEN(1,7),Tablas!$K$3:$L$9,2,0)</f>
        <v>Doble eje</v>
      </c>
      <c r="C311" s="11" t="str">
        <f ca="1">VLOOKUP(RANDBETWEEN(1,8),Tablas!$H$3:$I$10,2,0)</f>
        <v>30 Tn</v>
      </c>
      <c r="D311" s="12" t="str">
        <f ca="1">VLOOKUP(RANDBETWEEN(1,10),Tablas!$E$3:$F$12,2,0)</f>
        <v>Peajes</v>
      </c>
      <c r="E311" s="13">
        <f t="shared" ca="1" si="3"/>
        <v>9600</v>
      </c>
      <c r="F311" s="11" t="str">
        <f ca="1">VLOOKUP(MONTH(Detalle!$A311),Tablas!$B$3:$C$14,2,0)</f>
        <v>Abr</v>
      </c>
      <c r="G311" s="10">
        <f ca="1">YEAR(Detalle!$A311)</f>
        <v>2018</v>
      </c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1.25" customHeight="1" x14ac:dyDescent="0.25">
      <c r="A312" s="9">
        <f t="shared" ca="1" si="2"/>
        <v>43144</v>
      </c>
      <c r="B312" s="10" t="str">
        <f ca="1">VLOOKUP(RANDBETWEEN(1,7),Tablas!$K$3:$L$9,2,0)</f>
        <v>Furgoneta</v>
      </c>
      <c r="C312" s="11" t="str">
        <f ca="1">VLOOKUP(RANDBETWEEN(1,8),Tablas!$H$3:$I$10,2,0)</f>
        <v>10 Tn</v>
      </c>
      <c r="D312" s="12" t="str">
        <f ca="1">VLOOKUP(RANDBETWEEN(1,10),Tablas!$E$3:$F$12,2,0)</f>
        <v>Personal</v>
      </c>
      <c r="E312" s="13">
        <f t="shared" ca="1" si="3"/>
        <v>4500</v>
      </c>
      <c r="F312" s="11" t="str">
        <f ca="1">VLOOKUP(MONTH(Detalle!$A312),Tablas!$B$3:$C$14,2,0)</f>
        <v>Feb</v>
      </c>
      <c r="G312" s="10">
        <f ca="1">YEAR(Detalle!$A312)</f>
        <v>2018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1.25" customHeight="1" x14ac:dyDescent="0.25">
      <c r="A313" s="9">
        <f t="shared" ca="1" si="2"/>
        <v>43425</v>
      </c>
      <c r="B313" s="10" t="str">
        <f ca="1">VLOOKUP(RANDBETWEEN(1,7),Tablas!$K$3:$L$9,2,0)</f>
        <v>Doble eje</v>
      </c>
      <c r="C313" s="11" t="str">
        <f ca="1">VLOOKUP(RANDBETWEEN(1,8),Tablas!$H$3:$I$10,2,0)</f>
        <v>5 Tn</v>
      </c>
      <c r="D313" s="12" t="str">
        <f ca="1">VLOOKUP(RANDBETWEEN(1,10),Tablas!$E$3:$F$12,2,0)</f>
        <v>EPPs</v>
      </c>
      <c r="E313" s="13">
        <f t="shared" ca="1" si="3"/>
        <v>8300</v>
      </c>
      <c r="F313" s="11" t="str">
        <f ca="1">VLOOKUP(MONTH(Detalle!$A313),Tablas!$B$3:$C$14,2,0)</f>
        <v>Nov</v>
      </c>
      <c r="G313" s="10">
        <f ca="1">YEAR(Detalle!$A313)</f>
        <v>2018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1.25" customHeight="1" x14ac:dyDescent="0.25">
      <c r="A314" s="9">
        <f t="shared" ca="1" si="2"/>
        <v>43511</v>
      </c>
      <c r="B314" s="10" t="str">
        <f ca="1">VLOOKUP(RANDBETWEEN(1,7),Tablas!$K$3:$L$9,2,0)</f>
        <v>Van</v>
      </c>
      <c r="C314" s="11" t="str">
        <f ca="1">VLOOKUP(RANDBETWEEN(1,8),Tablas!$H$3:$I$10,2,0)</f>
        <v>10 Tn</v>
      </c>
      <c r="D314" s="12" t="str">
        <f ca="1">VLOOKUP(RANDBETWEEN(1,10),Tablas!$E$3:$F$12,2,0)</f>
        <v>Personal</v>
      </c>
      <c r="E314" s="13">
        <f t="shared" ca="1" si="3"/>
        <v>8000</v>
      </c>
      <c r="F314" s="11" t="str">
        <f ca="1">VLOOKUP(MONTH(Detalle!$A314),Tablas!$B$3:$C$14,2,0)</f>
        <v>Feb</v>
      </c>
      <c r="G314" s="10">
        <f ca="1">YEAR(Detalle!$A314)</f>
        <v>2019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1.25" customHeight="1" x14ac:dyDescent="0.25">
      <c r="A315" s="9">
        <f t="shared" ca="1" si="2"/>
        <v>43538</v>
      </c>
      <c r="B315" s="10" t="str">
        <f ca="1">VLOOKUP(RANDBETWEEN(1,7),Tablas!$K$3:$L$9,2,0)</f>
        <v>Ala de gaviota</v>
      </c>
      <c r="C315" s="11" t="str">
        <f ca="1">VLOOKUP(RANDBETWEEN(1,8),Tablas!$H$3:$I$10,2,0)</f>
        <v>15 Tn</v>
      </c>
      <c r="D315" s="12" t="str">
        <f ca="1">VLOOKUP(RANDBETWEEN(1,10),Tablas!$E$3:$F$12,2,0)</f>
        <v>SOAT</v>
      </c>
      <c r="E315" s="13">
        <f t="shared" ca="1" si="3"/>
        <v>1400</v>
      </c>
      <c r="F315" s="11" t="str">
        <f ca="1">VLOOKUP(MONTH(Detalle!$A315),Tablas!$B$3:$C$14,2,0)</f>
        <v>Mar</v>
      </c>
      <c r="G315" s="10">
        <f ca="1">YEAR(Detalle!$A315)</f>
        <v>2019</v>
      </c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1.25" customHeight="1" x14ac:dyDescent="0.25">
      <c r="A316" s="9">
        <f t="shared" ca="1" si="2"/>
        <v>43297</v>
      </c>
      <c r="B316" s="10" t="str">
        <f ca="1">VLOOKUP(RANDBETWEEN(1,7),Tablas!$K$3:$L$9,2,0)</f>
        <v>Plataforma</v>
      </c>
      <c r="C316" s="11" t="str">
        <f ca="1">VLOOKUP(RANDBETWEEN(1,8),Tablas!$H$3:$I$10,2,0)</f>
        <v>15 Tn</v>
      </c>
      <c r="D316" s="12" t="str">
        <f ca="1">VLOOKUP(RANDBETWEEN(1,10),Tablas!$E$3:$F$12,2,0)</f>
        <v>Reparaciones</v>
      </c>
      <c r="E316" s="13">
        <f t="shared" ca="1" si="3"/>
        <v>1700</v>
      </c>
      <c r="F316" s="11" t="str">
        <f ca="1">VLOOKUP(MONTH(Detalle!$A316),Tablas!$B$3:$C$14,2,0)</f>
        <v>Jul</v>
      </c>
      <c r="G316" s="10">
        <f ca="1">YEAR(Detalle!$A316)</f>
        <v>2018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1.25" customHeight="1" x14ac:dyDescent="0.25">
      <c r="A317" s="9">
        <f t="shared" ca="1" si="2"/>
        <v>43207</v>
      </c>
      <c r="B317" s="10" t="str">
        <f ca="1">VLOOKUP(RANDBETWEEN(1,7),Tablas!$K$3:$L$9,2,0)</f>
        <v>Furgon</v>
      </c>
      <c r="C317" s="11" t="str">
        <f ca="1">VLOOKUP(RANDBETWEEN(1,8),Tablas!$H$3:$I$10,2,0)</f>
        <v>15 Tn</v>
      </c>
      <c r="D317" s="12" t="str">
        <f ca="1">VLOOKUP(RANDBETWEEN(1,10),Tablas!$E$3:$F$12,2,0)</f>
        <v>Peajes</v>
      </c>
      <c r="E317" s="13">
        <f t="shared" ca="1" si="3"/>
        <v>6300</v>
      </c>
      <c r="F317" s="11" t="str">
        <f ca="1">VLOOKUP(MONTH(Detalle!$A317),Tablas!$B$3:$C$14,2,0)</f>
        <v>Abr</v>
      </c>
      <c r="G317" s="10">
        <f ca="1">YEAR(Detalle!$A317)</f>
        <v>2018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1.25" customHeight="1" x14ac:dyDescent="0.25">
      <c r="A318" s="9">
        <f t="shared" ca="1" si="2"/>
        <v>43551</v>
      </c>
      <c r="B318" s="10" t="str">
        <f ca="1">VLOOKUP(RANDBETWEEN(1,7),Tablas!$K$3:$L$9,2,0)</f>
        <v>Plataforma</v>
      </c>
      <c r="C318" s="11" t="str">
        <f ca="1">VLOOKUP(RANDBETWEEN(1,8),Tablas!$H$3:$I$10,2,0)</f>
        <v>30 Tn</v>
      </c>
      <c r="D318" s="12" t="str">
        <f ca="1">VLOOKUP(RANDBETWEEN(1,10),Tablas!$E$3:$F$12,2,0)</f>
        <v>Reparaciones</v>
      </c>
      <c r="E318" s="13">
        <f t="shared" ca="1" si="3"/>
        <v>8300</v>
      </c>
      <c r="F318" s="11" t="str">
        <f ca="1">VLOOKUP(MONTH(Detalle!$A318),Tablas!$B$3:$C$14,2,0)</f>
        <v>Mar</v>
      </c>
      <c r="G318" s="10">
        <f ca="1">YEAR(Detalle!$A318)</f>
        <v>2019</v>
      </c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1.25" customHeight="1" x14ac:dyDescent="0.25">
      <c r="A319" s="9">
        <f t="shared" ca="1" si="2"/>
        <v>43484</v>
      </c>
      <c r="B319" s="10" t="str">
        <f ca="1">VLOOKUP(RANDBETWEEN(1,7),Tablas!$K$3:$L$9,2,0)</f>
        <v>Camioneta</v>
      </c>
      <c r="C319" s="11" t="str">
        <f ca="1">VLOOKUP(RANDBETWEEN(1,8),Tablas!$H$3:$I$10,2,0)</f>
        <v>10 Tn</v>
      </c>
      <c r="D319" s="12" t="str">
        <f ca="1">VLOOKUP(RANDBETWEEN(1,10),Tablas!$E$3:$F$12,2,0)</f>
        <v>Seguro vehicular</v>
      </c>
      <c r="E319" s="13">
        <f t="shared" ca="1" si="3"/>
        <v>4100</v>
      </c>
      <c r="F319" s="11" t="str">
        <f ca="1">VLOOKUP(MONTH(Detalle!$A319),Tablas!$B$3:$C$14,2,0)</f>
        <v>Ene</v>
      </c>
      <c r="G319" s="10">
        <f ca="1">YEAR(Detalle!$A319)</f>
        <v>2019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1.25" customHeight="1" x14ac:dyDescent="0.25">
      <c r="A320" s="9">
        <f t="shared" ca="1" si="2"/>
        <v>43154</v>
      </c>
      <c r="B320" s="10" t="str">
        <f ca="1">VLOOKUP(RANDBETWEEN(1,7),Tablas!$K$3:$L$9,2,0)</f>
        <v>Ala de gaviota</v>
      </c>
      <c r="C320" s="11" t="str">
        <f ca="1">VLOOKUP(RANDBETWEEN(1,8),Tablas!$H$3:$I$10,2,0)</f>
        <v>1 Tn</v>
      </c>
      <c r="D320" s="12" t="str">
        <f ca="1">VLOOKUP(RANDBETWEEN(1,10),Tablas!$E$3:$F$12,2,0)</f>
        <v>Mantenimientos</v>
      </c>
      <c r="E320" s="13">
        <f t="shared" ca="1" si="3"/>
        <v>4200</v>
      </c>
      <c r="F320" s="11" t="str">
        <f ca="1">VLOOKUP(MONTH(Detalle!$A320),Tablas!$B$3:$C$14,2,0)</f>
        <v>Feb</v>
      </c>
      <c r="G320" s="10">
        <f ca="1">YEAR(Detalle!$A320)</f>
        <v>2018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1.25" customHeight="1" x14ac:dyDescent="0.25">
      <c r="A321" s="9">
        <f t="shared" ca="1" si="2"/>
        <v>43264</v>
      </c>
      <c r="B321" s="10" t="str">
        <f ca="1">VLOOKUP(RANDBETWEEN(1,7),Tablas!$K$3:$L$9,2,0)</f>
        <v>Ala de gaviota</v>
      </c>
      <c r="C321" s="11" t="str">
        <f ca="1">VLOOKUP(RANDBETWEEN(1,8),Tablas!$H$3:$I$10,2,0)</f>
        <v>8 Tn</v>
      </c>
      <c r="D321" s="12" t="str">
        <f ca="1">VLOOKUP(RANDBETWEEN(1,10),Tablas!$E$3:$F$12,2,0)</f>
        <v>SOAT</v>
      </c>
      <c r="E321" s="13">
        <f t="shared" ca="1" si="3"/>
        <v>9500</v>
      </c>
      <c r="F321" s="11" t="str">
        <f ca="1">VLOOKUP(MONTH(Detalle!$A321),Tablas!$B$3:$C$14,2,0)</f>
        <v>Jun</v>
      </c>
      <c r="G321" s="10">
        <f ca="1">YEAR(Detalle!$A321)</f>
        <v>2018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1.25" customHeight="1" x14ac:dyDescent="0.25">
      <c r="A322" s="9">
        <f t="shared" ca="1" si="2"/>
        <v>43487</v>
      </c>
      <c r="B322" s="10" t="str">
        <f ca="1">VLOOKUP(RANDBETWEEN(1,7),Tablas!$K$3:$L$9,2,0)</f>
        <v>Plataforma</v>
      </c>
      <c r="C322" s="11" t="str">
        <f ca="1">VLOOKUP(RANDBETWEEN(1,8),Tablas!$H$3:$I$10,2,0)</f>
        <v>15 Tn</v>
      </c>
      <c r="D322" s="12" t="str">
        <f ca="1">VLOOKUP(RANDBETWEEN(1,10),Tablas!$E$3:$F$12,2,0)</f>
        <v>Seguro vehicular</v>
      </c>
      <c r="E322" s="13">
        <f t="shared" ca="1" si="3"/>
        <v>9700</v>
      </c>
      <c r="F322" s="11" t="str">
        <f ca="1">VLOOKUP(MONTH(Detalle!$A322),Tablas!$B$3:$C$14,2,0)</f>
        <v>Ene</v>
      </c>
      <c r="G322" s="10">
        <f ca="1">YEAR(Detalle!$A322)</f>
        <v>2019</v>
      </c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1.25" customHeight="1" x14ac:dyDescent="0.25">
      <c r="A323" s="9">
        <f t="shared" ca="1" si="2"/>
        <v>43398</v>
      </c>
      <c r="B323" s="10" t="str">
        <f ca="1">VLOOKUP(RANDBETWEEN(1,7),Tablas!$K$3:$L$9,2,0)</f>
        <v>Furgoneta</v>
      </c>
      <c r="C323" s="11" t="str">
        <f ca="1">VLOOKUP(RANDBETWEEN(1,8),Tablas!$H$3:$I$10,2,0)</f>
        <v>3 Tn</v>
      </c>
      <c r="D323" s="12" t="str">
        <f ca="1">VLOOKUP(RANDBETWEEN(1,10),Tablas!$E$3:$F$12,2,0)</f>
        <v>SOAT</v>
      </c>
      <c r="E323" s="13">
        <f t="shared" ca="1" si="3"/>
        <v>1100</v>
      </c>
      <c r="F323" s="11" t="str">
        <f ca="1">VLOOKUP(MONTH(Detalle!$A323),Tablas!$B$3:$C$14,2,0)</f>
        <v>Oct</v>
      </c>
      <c r="G323" s="10">
        <f ca="1">YEAR(Detalle!$A323)</f>
        <v>2018</v>
      </c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1.25" customHeight="1" x14ac:dyDescent="0.25">
      <c r="A324" s="9">
        <f t="shared" ca="1" si="2"/>
        <v>43184</v>
      </c>
      <c r="B324" s="10" t="str">
        <f ca="1">VLOOKUP(RANDBETWEEN(1,7),Tablas!$K$3:$L$9,2,0)</f>
        <v>Doble eje</v>
      </c>
      <c r="C324" s="11" t="str">
        <f ca="1">VLOOKUP(RANDBETWEEN(1,8),Tablas!$H$3:$I$10,2,0)</f>
        <v>3 Tn</v>
      </c>
      <c r="D324" s="12" t="str">
        <f ca="1">VLOOKUP(RANDBETWEEN(1,10),Tablas!$E$3:$F$12,2,0)</f>
        <v>Mantenimientos</v>
      </c>
      <c r="E324" s="13">
        <f t="shared" ca="1" si="3"/>
        <v>6700</v>
      </c>
      <c r="F324" s="11" t="str">
        <f ca="1">VLOOKUP(MONTH(Detalle!$A324),Tablas!$B$3:$C$14,2,0)</f>
        <v>Mar</v>
      </c>
      <c r="G324" s="10">
        <f ca="1">YEAR(Detalle!$A324)</f>
        <v>2018</v>
      </c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1.25" customHeight="1" x14ac:dyDescent="0.25">
      <c r="A325" s="9">
        <f t="shared" ca="1" si="2"/>
        <v>43414</v>
      </c>
      <c r="B325" s="10" t="str">
        <f ca="1">VLOOKUP(RANDBETWEEN(1,7),Tablas!$K$3:$L$9,2,0)</f>
        <v>Camioneta</v>
      </c>
      <c r="C325" s="11" t="str">
        <f ca="1">VLOOKUP(RANDBETWEEN(1,8),Tablas!$H$3:$I$10,2,0)</f>
        <v>2 Tn</v>
      </c>
      <c r="D325" s="12" t="str">
        <f ca="1">VLOOKUP(RANDBETWEEN(1,10),Tablas!$E$3:$F$12,2,0)</f>
        <v>Reparaciones</v>
      </c>
      <c r="E325" s="13">
        <f t="shared" ca="1" si="3"/>
        <v>1300</v>
      </c>
      <c r="F325" s="11" t="str">
        <f ca="1">VLOOKUP(MONTH(Detalle!$A325),Tablas!$B$3:$C$14,2,0)</f>
        <v>Nov</v>
      </c>
      <c r="G325" s="10">
        <f ca="1">YEAR(Detalle!$A325)</f>
        <v>2018</v>
      </c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1.25" customHeight="1" x14ac:dyDescent="0.25">
      <c r="A326" s="9">
        <f t="shared" ca="1" si="2"/>
        <v>43379</v>
      </c>
      <c r="B326" s="10" t="str">
        <f ca="1">VLOOKUP(RANDBETWEEN(1,7),Tablas!$K$3:$L$9,2,0)</f>
        <v>Van</v>
      </c>
      <c r="C326" s="11" t="str">
        <f ca="1">VLOOKUP(RANDBETWEEN(1,8),Tablas!$H$3:$I$10,2,0)</f>
        <v>5 Tn</v>
      </c>
      <c r="D326" s="12" t="str">
        <f ca="1">VLOOKUP(RANDBETWEEN(1,10),Tablas!$E$3:$F$12,2,0)</f>
        <v>Reparaciones</v>
      </c>
      <c r="E326" s="13">
        <f t="shared" ca="1" si="3"/>
        <v>1100</v>
      </c>
      <c r="F326" s="11" t="str">
        <f ca="1">VLOOKUP(MONTH(Detalle!$A326),Tablas!$B$3:$C$14,2,0)</f>
        <v>Oct</v>
      </c>
      <c r="G326" s="10">
        <f ca="1">YEAR(Detalle!$A326)</f>
        <v>2018</v>
      </c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1.25" customHeight="1" x14ac:dyDescent="0.25">
      <c r="A327" s="9">
        <f t="shared" ca="1" si="2"/>
        <v>43130</v>
      </c>
      <c r="B327" s="10" t="str">
        <f ca="1">VLOOKUP(RANDBETWEEN(1,7),Tablas!$K$3:$L$9,2,0)</f>
        <v>Camioneta</v>
      </c>
      <c r="C327" s="11" t="str">
        <f ca="1">VLOOKUP(RANDBETWEEN(1,8),Tablas!$H$3:$I$10,2,0)</f>
        <v>3 Tn</v>
      </c>
      <c r="D327" s="12" t="str">
        <f ca="1">VLOOKUP(RANDBETWEEN(1,10),Tablas!$E$3:$F$12,2,0)</f>
        <v>Seguro vehicular</v>
      </c>
      <c r="E327" s="13">
        <f t="shared" ca="1" si="3"/>
        <v>9400</v>
      </c>
      <c r="F327" s="11" t="str">
        <f ca="1">VLOOKUP(MONTH(Detalle!$A327),Tablas!$B$3:$C$14,2,0)</f>
        <v>Ene</v>
      </c>
      <c r="G327" s="10">
        <f ca="1">YEAR(Detalle!$A327)</f>
        <v>2018</v>
      </c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1.25" customHeight="1" x14ac:dyDescent="0.25">
      <c r="A328" s="9">
        <f t="shared" ca="1" si="2"/>
        <v>43188</v>
      </c>
      <c r="B328" s="10" t="str">
        <f ca="1">VLOOKUP(RANDBETWEEN(1,7),Tablas!$K$3:$L$9,2,0)</f>
        <v>Camioneta</v>
      </c>
      <c r="C328" s="11" t="str">
        <f ca="1">VLOOKUP(RANDBETWEEN(1,8),Tablas!$H$3:$I$10,2,0)</f>
        <v>10 Tn</v>
      </c>
      <c r="D328" s="12" t="str">
        <f ca="1">VLOOKUP(RANDBETWEEN(1,10),Tablas!$E$3:$F$12,2,0)</f>
        <v>Reparaciones</v>
      </c>
      <c r="E328" s="13">
        <f t="shared" ca="1" si="3"/>
        <v>7900</v>
      </c>
      <c r="F328" s="11" t="str">
        <f ca="1">VLOOKUP(MONTH(Detalle!$A328),Tablas!$B$3:$C$14,2,0)</f>
        <v>Mar</v>
      </c>
      <c r="G328" s="10">
        <f ca="1">YEAR(Detalle!$A328)</f>
        <v>2018</v>
      </c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1.25" customHeight="1" x14ac:dyDescent="0.25">
      <c r="A329" s="9">
        <f t="shared" ca="1" si="2"/>
        <v>43156</v>
      </c>
      <c r="B329" s="10" t="str">
        <f ca="1">VLOOKUP(RANDBETWEEN(1,7),Tablas!$K$3:$L$9,2,0)</f>
        <v>Furgon</v>
      </c>
      <c r="C329" s="11" t="str">
        <f ca="1">VLOOKUP(RANDBETWEEN(1,8),Tablas!$H$3:$I$10,2,0)</f>
        <v>8 Tn</v>
      </c>
      <c r="D329" s="12" t="str">
        <f ca="1">VLOOKUP(RANDBETWEEN(1,10),Tablas!$E$3:$F$12,2,0)</f>
        <v>Peajes</v>
      </c>
      <c r="E329" s="13">
        <f t="shared" ca="1" si="3"/>
        <v>3500</v>
      </c>
      <c r="F329" s="11" t="str">
        <f ca="1">VLOOKUP(MONTH(Detalle!$A329),Tablas!$B$3:$C$14,2,0)</f>
        <v>Feb</v>
      </c>
      <c r="G329" s="10">
        <f ca="1">YEAR(Detalle!$A329)</f>
        <v>2018</v>
      </c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1.25" customHeight="1" x14ac:dyDescent="0.25">
      <c r="A330" s="9">
        <f t="shared" ca="1" si="2"/>
        <v>43419</v>
      </c>
      <c r="B330" s="10" t="str">
        <f ca="1">VLOOKUP(RANDBETWEEN(1,7),Tablas!$K$3:$L$9,2,0)</f>
        <v>Van</v>
      </c>
      <c r="C330" s="11" t="str">
        <f ca="1">VLOOKUP(RANDBETWEEN(1,8),Tablas!$H$3:$I$10,2,0)</f>
        <v>2 Tn</v>
      </c>
      <c r="D330" s="12" t="str">
        <f ca="1">VLOOKUP(RANDBETWEEN(1,10),Tablas!$E$3:$F$12,2,0)</f>
        <v>EPPs</v>
      </c>
      <c r="E330" s="13">
        <f t="shared" ca="1" si="3"/>
        <v>8100</v>
      </c>
      <c r="F330" s="11" t="str">
        <f ca="1">VLOOKUP(MONTH(Detalle!$A330),Tablas!$B$3:$C$14,2,0)</f>
        <v>Nov</v>
      </c>
      <c r="G330" s="10">
        <f ca="1">YEAR(Detalle!$A330)</f>
        <v>2018</v>
      </c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1.25" customHeight="1" x14ac:dyDescent="0.25">
      <c r="A331" s="9">
        <f t="shared" ca="1" si="2"/>
        <v>43173</v>
      </c>
      <c r="B331" s="10" t="str">
        <f ca="1">VLOOKUP(RANDBETWEEN(1,7),Tablas!$K$3:$L$9,2,0)</f>
        <v>Furgon</v>
      </c>
      <c r="C331" s="11" t="str">
        <f ca="1">VLOOKUP(RANDBETWEEN(1,8),Tablas!$H$3:$I$10,2,0)</f>
        <v>1 Tn</v>
      </c>
      <c r="D331" s="12" t="str">
        <f ca="1">VLOOKUP(RANDBETWEEN(1,10),Tablas!$E$3:$F$12,2,0)</f>
        <v>Peajes</v>
      </c>
      <c r="E331" s="13">
        <f t="shared" ca="1" si="3"/>
        <v>2600</v>
      </c>
      <c r="F331" s="11" t="str">
        <f ca="1">VLOOKUP(MONTH(Detalle!$A331),Tablas!$B$3:$C$14,2,0)</f>
        <v>Mar</v>
      </c>
      <c r="G331" s="10">
        <f ca="1">YEAR(Detalle!$A331)</f>
        <v>2018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1.25" customHeight="1" x14ac:dyDescent="0.25">
      <c r="A332" s="9">
        <f t="shared" ca="1" si="2"/>
        <v>43451</v>
      </c>
      <c r="B332" s="10" t="str">
        <f ca="1">VLOOKUP(RANDBETWEEN(1,7),Tablas!$K$3:$L$9,2,0)</f>
        <v>Plataforma</v>
      </c>
      <c r="C332" s="11" t="str">
        <f ca="1">VLOOKUP(RANDBETWEEN(1,8),Tablas!$H$3:$I$10,2,0)</f>
        <v>30 Tn</v>
      </c>
      <c r="D332" s="12" t="str">
        <f ca="1">VLOOKUP(RANDBETWEEN(1,10),Tablas!$E$3:$F$12,2,0)</f>
        <v>EPPs</v>
      </c>
      <c r="E332" s="13">
        <f t="shared" ca="1" si="3"/>
        <v>4500</v>
      </c>
      <c r="F332" s="11" t="str">
        <f ca="1">VLOOKUP(MONTH(Detalle!$A332),Tablas!$B$3:$C$14,2,0)</f>
        <v>Dic</v>
      </c>
      <c r="G332" s="10">
        <f ca="1">YEAR(Detalle!$A332)</f>
        <v>2018</v>
      </c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1.25" customHeight="1" x14ac:dyDescent="0.25">
      <c r="A333" s="9">
        <f t="shared" ca="1" si="2"/>
        <v>43278</v>
      </c>
      <c r="B333" s="10" t="str">
        <f ca="1">VLOOKUP(RANDBETWEEN(1,7),Tablas!$K$3:$L$9,2,0)</f>
        <v>Doble eje</v>
      </c>
      <c r="C333" s="11" t="str">
        <f ca="1">VLOOKUP(RANDBETWEEN(1,8),Tablas!$H$3:$I$10,2,0)</f>
        <v>5 Tn</v>
      </c>
      <c r="D333" s="12" t="str">
        <f ca="1">VLOOKUP(RANDBETWEEN(1,10),Tablas!$E$3:$F$12,2,0)</f>
        <v>Combustible</v>
      </c>
      <c r="E333" s="13">
        <f t="shared" ca="1" si="3"/>
        <v>9700</v>
      </c>
      <c r="F333" s="11" t="str">
        <f ca="1">VLOOKUP(MONTH(Detalle!$A333),Tablas!$B$3:$C$14,2,0)</f>
        <v>Jun</v>
      </c>
      <c r="G333" s="10">
        <f ca="1">YEAR(Detalle!$A333)</f>
        <v>2018</v>
      </c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1.25" customHeight="1" x14ac:dyDescent="0.25">
      <c r="A334" s="9">
        <f t="shared" ca="1" si="2"/>
        <v>43144</v>
      </c>
      <c r="B334" s="10" t="str">
        <f ca="1">VLOOKUP(RANDBETWEEN(1,7),Tablas!$K$3:$L$9,2,0)</f>
        <v>Furgoneta</v>
      </c>
      <c r="C334" s="11" t="str">
        <f ca="1">VLOOKUP(RANDBETWEEN(1,8),Tablas!$H$3:$I$10,2,0)</f>
        <v>2 Tn</v>
      </c>
      <c r="D334" s="12" t="str">
        <f ca="1">VLOOKUP(RANDBETWEEN(1,10),Tablas!$E$3:$F$12,2,0)</f>
        <v>EPPs</v>
      </c>
      <c r="E334" s="13">
        <f t="shared" ca="1" si="3"/>
        <v>2000</v>
      </c>
      <c r="F334" s="11" t="str">
        <f ca="1">VLOOKUP(MONTH(Detalle!$A334),Tablas!$B$3:$C$14,2,0)</f>
        <v>Feb</v>
      </c>
      <c r="G334" s="10">
        <f ca="1">YEAR(Detalle!$A334)</f>
        <v>2018</v>
      </c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1.25" customHeight="1" x14ac:dyDescent="0.25">
      <c r="A335" s="9">
        <f t="shared" ca="1" si="2"/>
        <v>43264</v>
      </c>
      <c r="B335" s="10" t="str">
        <f ca="1">VLOOKUP(RANDBETWEEN(1,7),Tablas!$K$3:$L$9,2,0)</f>
        <v>Ala de gaviota</v>
      </c>
      <c r="C335" s="11" t="str">
        <f ca="1">VLOOKUP(RANDBETWEEN(1,8),Tablas!$H$3:$I$10,2,0)</f>
        <v>10 Tn</v>
      </c>
      <c r="D335" s="12" t="str">
        <f ca="1">VLOOKUP(RANDBETWEEN(1,10),Tablas!$E$3:$F$12,2,0)</f>
        <v>Combustible</v>
      </c>
      <c r="E335" s="13">
        <f t="shared" ca="1" si="3"/>
        <v>1000</v>
      </c>
      <c r="F335" s="11" t="str">
        <f ca="1">VLOOKUP(MONTH(Detalle!$A335),Tablas!$B$3:$C$14,2,0)</f>
        <v>Jun</v>
      </c>
      <c r="G335" s="10">
        <f ca="1">YEAR(Detalle!$A335)</f>
        <v>2018</v>
      </c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1.25" customHeight="1" x14ac:dyDescent="0.25">
      <c r="A336" s="9">
        <f t="shared" ca="1" si="2"/>
        <v>43213</v>
      </c>
      <c r="B336" s="10" t="str">
        <f ca="1">VLOOKUP(RANDBETWEEN(1,7),Tablas!$K$3:$L$9,2,0)</f>
        <v>Ala de gaviota</v>
      </c>
      <c r="C336" s="11" t="str">
        <f ca="1">VLOOKUP(RANDBETWEEN(1,8),Tablas!$H$3:$I$10,2,0)</f>
        <v>2 Tn</v>
      </c>
      <c r="D336" s="12" t="str">
        <f ca="1">VLOOKUP(RANDBETWEEN(1,10),Tablas!$E$3:$F$12,2,0)</f>
        <v>Personal</v>
      </c>
      <c r="E336" s="13">
        <f t="shared" ca="1" si="3"/>
        <v>9700</v>
      </c>
      <c r="F336" s="11" t="str">
        <f ca="1">VLOOKUP(MONTH(Detalle!$A336),Tablas!$B$3:$C$14,2,0)</f>
        <v>Abr</v>
      </c>
      <c r="G336" s="10">
        <f ca="1">YEAR(Detalle!$A336)</f>
        <v>2018</v>
      </c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1.25" customHeight="1" x14ac:dyDescent="0.25">
      <c r="A337" s="9">
        <f t="shared" ca="1" si="2"/>
        <v>43402</v>
      </c>
      <c r="B337" s="10" t="str">
        <f ca="1">VLOOKUP(RANDBETWEEN(1,7),Tablas!$K$3:$L$9,2,0)</f>
        <v>Ala de gaviota</v>
      </c>
      <c r="C337" s="11" t="str">
        <f ca="1">VLOOKUP(RANDBETWEEN(1,8),Tablas!$H$3:$I$10,2,0)</f>
        <v>1 Tn</v>
      </c>
      <c r="D337" s="12" t="str">
        <f ca="1">VLOOKUP(RANDBETWEEN(1,10),Tablas!$E$3:$F$12,2,0)</f>
        <v>EPPs</v>
      </c>
      <c r="E337" s="13">
        <f t="shared" ca="1" si="3"/>
        <v>1800</v>
      </c>
      <c r="F337" s="11" t="str">
        <f ca="1">VLOOKUP(MONTH(Detalle!$A337),Tablas!$B$3:$C$14,2,0)</f>
        <v>Oct</v>
      </c>
      <c r="G337" s="10">
        <f ca="1">YEAR(Detalle!$A337)</f>
        <v>2018</v>
      </c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1.25" customHeight="1" x14ac:dyDescent="0.25">
      <c r="A338" s="9">
        <f t="shared" ca="1" si="2"/>
        <v>43282</v>
      </c>
      <c r="B338" s="10" t="str">
        <f ca="1">VLOOKUP(RANDBETWEEN(1,7),Tablas!$K$3:$L$9,2,0)</f>
        <v>Van</v>
      </c>
      <c r="C338" s="11" t="str">
        <f ca="1">VLOOKUP(RANDBETWEEN(1,8),Tablas!$H$3:$I$10,2,0)</f>
        <v>1 Tn</v>
      </c>
      <c r="D338" s="12" t="str">
        <f ca="1">VLOOKUP(RANDBETWEEN(1,10),Tablas!$E$3:$F$12,2,0)</f>
        <v>Seguro vehicular</v>
      </c>
      <c r="E338" s="13">
        <f t="shared" ca="1" si="3"/>
        <v>4400</v>
      </c>
      <c r="F338" s="11" t="str">
        <f ca="1">VLOOKUP(MONTH(Detalle!$A338),Tablas!$B$3:$C$14,2,0)</f>
        <v>Jul</v>
      </c>
      <c r="G338" s="10">
        <f ca="1">YEAR(Detalle!$A338)</f>
        <v>2018</v>
      </c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1.25" customHeight="1" x14ac:dyDescent="0.25">
      <c r="A339" s="9">
        <f t="shared" ca="1" si="2"/>
        <v>43172</v>
      </c>
      <c r="B339" s="10" t="str">
        <f ca="1">VLOOKUP(RANDBETWEEN(1,7),Tablas!$K$3:$L$9,2,0)</f>
        <v>Ala de gaviota</v>
      </c>
      <c r="C339" s="11" t="str">
        <f ca="1">VLOOKUP(RANDBETWEEN(1,8),Tablas!$H$3:$I$10,2,0)</f>
        <v>8 Tn</v>
      </c>
      <c r="D339" s="12" t="str">
        <f ca="1">VLOOKUP(RANDBETWEEN(1,10),Tablas!$E$3:$F$12,2,0)</f>
        <v>SOAT</v>
      </c>
      <c r="E339" s="13">
        <f t="shared" ca="1" si="3"/>
        <v>2100</v>
      </c>
      <c r="F339" s="11" t="str">
        <f ca="1">VLOOKUP(MONTH(Detalle!$A339),Tablas!$B$3:$C$14,2,0)</f>
        <v>Mar</v>
      </c>
      <c r="G339" s="10">
        <f ca="1">YEAR(Detalle!$A339)</f>
        <v>2018</v>
      </c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1.25" customHeight="1" x14ac:dyDescent="0.25">
      <c r="A340" s="9">
        <f t="shared" ca="1" si="2"/>
        <v>43193</v>
      </c>
      <c r="B340" s="10" t="str">
        <f ca="1">VLOOKUP(RANDBETWEEN(1,7),Tablas!$K$3:$L$9,2,0)</f>
        <v>Ala de gaviota</v>
      </c>
      <c r="C340" s="11" t="str">
        <f ca="1">VLOOKUP(RANDBETWEEN(1,8),Tablas!$H$3:$I$10,2,0)</f>
        <v>2 Tn</v>
      </c>
      <c r="D340" s="12" t="str">
        <f ca="1">VLOOKUP(RANDBETWEEN(1,10),Tablas!$E$3:$F$12,2,0)</f>
        <v>Mantenimientos</v>
      </c>
      <c r="E340" s="13">
        <f t="shared" ca="1" si="3"/>
        <v>2200</v>
      </c>
      <c r="F340" s="11" t="str">
        <f ca="1">VLOOKUP(MONTH(Detalle!$A340),Tablas!$B$3:$C$14,2,0)</f>
        <v>Abr</v>
      </c>
      <c r="G340" s="10">
        <f ca="1">YEAR(Detalle!$A340)</f>
        <v>2018</v>
      </c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1.25" customHeight="1" x14ac:dyDescent="0.25">
      <c r="A341" s="9">
        <f t="shared" ca="1" si="2"/>
        <v>43521</v>
      </c>
      <c r="B341" s="10" t="str">
        <f ca="1">VLOOKUP(RANDBETWEEN(1,7),Tablas!$K$3:$L$9,2,0)</f>
        <v>Doble eje</v>
      </c>
      <c r="C341" s="11" t="str">
        <f ca="1">VLOOKUP(RANDBETWEEN(1,8),Tablas!$H$3:$I$10,2,0)</f>
        <v>8 Tn</v>
      </c>
      <c r="D341" s="12" t="str">
        <f ca="1">VLOOKUP(RANDBETWEEN(1,10),Tablas!$E$3:$F$12,2,0)</f>
        <v>SOAT</v>
      </c>
      <c r="E341" s="13">
        <f t="shared" ca="1" si="3"/>
        <v>4900</v>
      </c>
      <c r="F341" s="11" t="str">
        <f ca="1">VLOOKUP(MONTH(Detalle!$A341),Tablas!$B$3:$C$14,2,0)</f>
        <v>Feb</v>
      </c>
      <c r="G341" s="10">
        <f ca="1">YEAR(Detalle!$A341)</f>
        <v>2019</v>
      </c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1.25" customHeight="1" x14ac:dyDescent="0.25">
      <c r="A342" s="9">
        <f t="shared" ca="1" si="2"/>
        <v>43491</v>
      </c>
      <c r="B342" s="10" t="str">
        <f ca="1">VLOOKUP(RANDBETWEEN(1,7),Tablas!$K$3:$L$9,2,0)</f>
        <v>Camioneta</v>
      </c>
      <c r="C342" s="11" t="str">
        <f ca="1">VLOOKUP(RANDBETWEEN(1,8),Tablas!$H$3:$I$10,2,0)</f>
        <v>1 Tn</v>
      </c>
      <c r="D342" s="12" t="str">
        <f ca="1">VLOOKUP(RANDBETWEEN(1,10),Tablas!$E$3:$F$12,2,0)</f>
        <v>Personal</v>
      </c>
      <c r="E342" s="13">
        <f t="shared" ca="1" si="3"/>
        <v>3300</v>
      </c>
      <c r="F342" s="11" t="str">
        <f ca="1">VLOOKUP(MONTH(Detalle!$A342),Tablas!$B$3:$C$14,2,0)</f>
        <v>Ene</v>
      </c>
      <c r="G342" s="10">
        <f ca="1">YEAR(Detalle!$A342)</f>
        <v>2019</v>
      </c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1.25" customHeight="1" x14ac:dyDescent="0.25">
      <c r="A343" s="9">
        <f t="shared" ca="1" si="2"/>
        <v>43275</v>
      </c>
      <c r="B343" s="10" t="str">
        <f ca="1">VLOOKUP(RANDBETWEEN(1,7),Tablas!$K$3:$L$9,2,0)</f>
        <v>Camioneta</v>
      </c>
      <c r="C343" s="11" t="str">
        <f ca="1">VLOOKUP(RANDBETWEEN(1,8),Tablas!$H$3:$I$10,2,0)</f>
        <v>8 Tn</v>
      </c>
      <c r="D343" s="12" t="str">
        <f ca="1">VLOOKUP(RANDBETWEEN(1,10),Tablas!$E$3:$F$12,2,0)</f>
        <v>Seguro vehicular</v>
      </c>
      <c r="E343" s="13">
        <f t="shared" ca="1" si="3"/>
        <v>7900</v>
      </c>
      <c r="F343" s="11" t="str">
        <f ca="1">VLOOKUP(MONTH(Detalle!$A343),Tablas!$B$3:$C$14,2,0)</f>
        <v>Jun</v>
      </c>
      <c r="G343" s="10">
        <f ca="1">YEAR(Detalle!$A343)</f>
        <v>2018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1.25" customHeight="1" x14ac:dyDescent="0.25">
      <c r="A344" s="9">
        <f t="shared" ca="1" si="2"/>
        <v>43212</v>
      </c>
      <c r="B344" s="10" t="str">
        <f ca="1">VLOOKUP(RANDBETWEEN(1,7),Tablas!$K$3:$L$9,2,0)</f>
        <v>Furgon</v>
      </c>
      <c r="C344" s="11" t="str">
        <f ca="1">VLOOKUP(RANDBETWEEN(1,8),Tablas!$H$3:$I$10,2,0)</f>
        <v>15 Tn</v>
      </c>
      <c r="D344" s="12" t="str">
        <f ca="1">VLOOKUP(RANDBETWEEN(1,10),Tablas!$E$3:$F$12,2,0)</f>
        <v>Seguro vehicular</v>
      </c>
      <c r="E344" s="13">
        <f t="shared" ca="1" si="3"/>
        <v>8700</v>
      </c>
      <c r="F344" s="11" t="str">
        <f ca="1">VLOOKUP(MONTH(Detalle!$A344),Tablas!$B$3:$C$14,2,0)</f>
        <v>Abr</v>
      </c>
      <c r="G344" s="10">
        <f ca="1">YEAR(Detalle!$A344)</f>
        <v>2018</v>
      </c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1.25" customHeight="1" x14ac:dyDescent="0.25">
      <c r="A345" s="9">
        <f t="shared" ca="1" si="2"/>
        <v>43454</v>
      </c>
      <c r="B345" s="10" t="str">
        <f ca="1">VLOOKUP(RANDBETWEEN(1,7),Tablas!$K$3:$L$9,2,0)</f>
        <v>Doble eje</v>
      </c>
      <c r="C345" s="11" t="str">
        <f ca="1">VLOOKUP(RANDBETWEEN(1,8),Tablas!$H$3:$I$10,2,0)</f>
        <v>3 Tn</v>
      </c>
      <c r="D345" s="12" t="str">
        <f ca="1">VLOOKUP(RANDBETWEEN(1,10),Tablas!$E$3:$F$12,2,0)</f>
        <v>EPPs</v>
      </c>
      <c r="E345" s="13">
        <f t="shared" ca="1" si="3"/>
        <v>3200</v>
      </c>
      <c r="F345" s="11" t="str">
        <f ca="1">VLOOKUP(MONTH(Detalle!$A345),Tablas!$B$3:$C$14,2,0)</f>
        <v>Dic</v>
      </c>
      <c r="G345" s="10">
        <f ca="1">YEAR(Detalle!$A345)</f>
        <v>2018</v>
      </c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1.25" customHeight="1" x14ac:dyDescent="0.25">
      <c r="A346" s="9">
        <f t="shared" ca="1" si="2"/>
        <v>43370</v>
      </c>
      <c r="B346" s="10" t="str">
        <f ca="1">VLOOKUP(RANDBETWEEN(1,7),Tablas!$K$3:$L$9,2,0)</f>
        <v>Doble eje</v>
      </c>
      <c r="C346" s="11" t="str">
        <f ca="1">VLOOKUP(RANDBETWEEN(1,8),Tablas!$H$3:$I$10,2,0)</f>
        <v>1 Tn</v>
      </c>
      <c r="D346" s="12" t="str">
        <f ca="1">VLOOKUP(RANDBETWEEN(1,10),Tablas!$E$3:$F$12,2,0)</f>
        <v>EPPs</v>
      </c>
      <c r="E346" s="13">
        <f t="shared" ca="1" si="3"/>
        <v>2700</v>
      </c>
      <c r="F346" s="11" t="str">
        <f ca="1">VLOOKUP(MONTH(Detalle!$A346),Tablas!$B$3:$C$14,2,0)</f>
        <v>Set</v>
      </c>
      <c r="G346" s="10">
        <f ca="1">YEAR(Detalle!$A346)</f>
        <v>2018</v>
      </c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1.25" customHeight="1" x14ac:dyDescent="0.25">
      <c r="A347" s="9">
        <f t="shared" ca="1" si="2"/>
        <v>43405</v>
      </c>
      <c r="B347" s="10" t="str">
        <f ca="1">VLOOKUP(RANDBETWEEN(1,7),Tablas!$K$3:$L$9,2,0)</f>
        <v>Plataforma</v>
      </c>
      <c r="C347" s="11" t="str">
        <f ca="1">VLOOKUP(RANDBETWEEN(1,8),Tablas!$H$3:$I$10,2,0)</f>
        <v>1 Tn</v>
      </c>
      <c r="D347" s="12" t="str">
        <f ca="1">VLOOKUP(RANDBETWEEN(1,10),Tablas!$E$3:$F$12,2,0)</f>
        <v>Combustible</v>
      </c>
      <c r="E347" s="13">
        <f t="shared" ca="1" si="3"/>
        <v>7900</v>
      </c>
      <c r="F347" s="11" t="str">
        <f ca="1">VLOOKUP(MONTH(Detalle!$A347),Tablas!$B$3:$C$14,2,0)</f>
        <v>Nov</v>
      </c>
      <c r="G347" s="10">
        <f ca="1">YEAR(Detalle!$A347)</f>
        <v>2018</v>
      </c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1.25" customHeight="1" x14ac:dyDescent="0.25">
      <c r="A348" s="9">
        <f t="shared" ca="1" si="2"/>
        <v>43461</v>
      </c>
      <c r="B348" s="10" t="str">
        <f ca="1">VLOOKUP(RANDBETWEEN(1,7),Tablas!$K$3:$L$9,2,0)</f>
        <v>Furgon</v>
      </c>
      <c r="C348" s="11" t="str">
        <f ca="1">VLOOKUP(RANDBETWEEN(1,8),Tablas!$H$3:$I$10,2,0)</f>
        <v>8 Tn</v>
      </c>
      <c r="D348" s="12" t="str">
        <f ca="1">VLOOKUP(RANDBETWEEN(1,10),Tablas!$E$3:$F$12,2,0)</f>
        <v>SOAT</v>
      </c>
      <c r="E348" s="13">
        <f t="shared" ca="1" si="3"/>
        <v>5500</v>
      </c>
      <c r="F348" s="11" t="str">
        <f ca="1">VLOOKUP(MONTH(Detalle!$A348),Tablas!$B$3:$C$14,2,0)</f>
        <v>Dic</v>
      </c>
      <c r="G348" s="10">
        <f ca="1">YEAR(Detalle!$A348)</f>
        <v>2018</v>
      </c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1.25" customHeight="1" x14ac:dyDescent="0.25">
      <c r="A349" s="9">
        <f t="shared" ca="1" si="2"/>
        <v>43318</v>
      </c>
      <c r="B349" s="10" t="str">
        <f ca="1">VLOOKUP(RANDBETWEEN(1,7),Tablas!$K$3:$L$9,2,0)</f>
        <v>Furgon</v>
      </c>
      <c r="C349" s="11" t="str">
        <f ca="1">VLOOKUP(RANDBETWEEN(1,8),Tablas!$H$3:$I$10,2,0)</f>
        <v>5 Tn</v>
      </c>
      <c r="D349" s="12" t="str">
        <f ca="1">VLOOKUP(RANDBETWEEN(1,10),Tablas!$E$3:$F$12,2,0)</f>
        <v>Mantenimientos</v>
      </c>
      <c r="E349" s="13">
        <f t="shared" ca="1" si="3"/>
        <v>8600</v>
      </c>
      <c r="F349" s="11" t="str">
        <f ca="1">VLOOKUP(MONTH(Detalle!$A349),Tablas!$B$3:$C$14,2,0)</f>
        <v>Ago</v>
      </c>
      <c r="G349" s="10">
        <f ca="1">YEAR(Detalle!$A349)</f>
        <v>2018</v>
      </c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1.25" customHeight="1" x14ac:dyDescent="0.25">
      <c r="A350" s="9">
        <f t="shared" ca="1" si="2"/>
        <v>43228</v>
      </c>
      <c r="B350" s="10" t="str">
        <f ca="1">VLOOKUP(RANDBETWEEN(1,7),Tablas!$K$3:$L$9,2,0)</f>
        <v>Camioneta</v>
      </c>
      <c r="C350" s="11" t="str">
        <f ca="1">VLOOKUP(RANDBETWEEN(1,8),Tablas!$H$3:$I$10,2,0)</f>
        <v>3 Tn</v>
      </c>
      <c r="D350" s="12" t="str">
        <f ca="1">VLOOKUP(RANDBETWEEN(1,10),Tablas!$E$3:$F$12,2,0)</f>
        <v>Llantas</v>
      </c>
      <c r="E350" s="13">
        <f t="shared" ca="1" si="3"/>
        <v>8400</v>
      </c>
      <c r="F350" s="11" t="str">
        <f ca="1">VLOOKUP(MONTH(Detalle!$A350),Tablas!$B$3:$C$14,2,0)</f>
        <v>May</v>
      </c>
      <c r="G350" s="10">
        <f ca="1">YEAR(Detalle!$A350)</f>
        <v>2018</v>
      </c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1.25" customHeight="1" x14ac:dyDescent="0.25">
      <c r="A351" s="9">
        <f t="shared" ca="1" si="2"/>
        <v>43469</v>
      </c>
      <c r="B351" s="10" t="str">
        <f ca="1">VLOOKUP(RANDBETWEEN(1,7),Tablas!$K$3:$L$9,2,0)</f>
        <v>Plataforma</v>
      </c>
      <c r="C351" s="11" t="str">
        <f ca="1">VLOOKUP(RANDBETWEEN(1,8),Tablas!$H$3:$I$10,2,0)</f>
        <v>1 Tn</v>
      </c>
      <c r="D351" s="12" t="str">
        <f ca="1">VLOOKUP(RANDBETWEEN(1,10),Tablas!$E$3:$F$12,2,0)</f>
        <v>Lubricantes</v>
      </c>
      <c r="E351" s="13">
        <f t="shared" ca="1" si="3"/>
        <v>4800</v>
      </c>
      <c r="F351" s="11" t="str">
        <f ca="1">VLOOKUP(MONTH(Detalle!$A351),Tablas!$B$3:$C$14,2,0)</f>
        <v>Ene</v>
      </c>
      <c r="G351" s="10">
        <f ca="1">YEAR(Detalle!$A351)</f>
        <v>2019</v>
      </c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1.25" customHeight="1" x14ac:dyDescent="0.25">
      <c r="A352" s="9">
        <f t="shared" ca="1" si="2"/>
        <v>43237</v>
      </c>
      <c r="B352" s="10" t="str">
        <f ca="1">VLOOKUP(RANDBETWEEN(1,7),Tablas!$K$3:$L$9,2,0)</f>
        <v>Furgon</v>
      </c>
      <c r="C352" s="11" t="str">
        <f ca="1">VLOOKUP(RANDBETWEEN(1,8),Tablas!$H$3:$I$10,2,0)</f>
        <v>2 Tn</v>
      </c>
      <c r="D352" s="12" t="str">
        <f ca="1">VLOOKUP(RANDBETWEEN(1,10),Tablas!$E$3:$F$12,2,0)</f>
        <v>Lubricantes</v>
      </c>
      <c r="E352" s="13">
        <f t="shared" ca="1" si="3"/>
        <v>8600</v>
      </c>
      <c r="F352" s="11" t="str">
        <f ca="1">VLOOKUP(MONTH(Detalle!$A352),Tablas!$B$3:$C$14,2,0)</f>
        <v>May</v>
      </c>
      <c r="G352" s="10">
        <f ca="1">YEAR(Detalle!$A352)</f>
        <v>2018</v>
      </c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1.25" customHeight="1" x14ac:dyDescent="0.25">
      <c r="A353" s="9">
        <f t="shared" ca="1" si="2"/>
        <v>43404</v>
      </c>
      <c r="B353" s="10" t="str">
        <f ca="1">VLOOKUP(RANDBETWEEN(1,7),Tablas!$K$3:$L$9,2,0)</f>
        <v>Doble eje</v>
      </c>
      <c r="C353" s="11" t="str">
        <f ca="1">VLOOKUP(RANDBETWEEN(1,8),Tablas!$H$3:$I$10,2,0)</f>
        <v>8 Tn</v>
      </c>
      <c r="D353" s="12" t="str">
        <f ca="1">VLOOKUP(RANDBETWEEN(1,10),Tablas!$E$3:$F$12,2,0)</f>
        <v>EPPs</v>
      </c>
      <c r="E353" s="13">
        <f t="shared" ca="1" si="3"/>
        <v>4400</v>
      </c>
      <c r="F353" s="11" t="str">
        <f ca="1">VLOOKUP(MONTH(Detalle!$A353),Tablas!$B$3:$C$14,2,0)</f>
        <v>Oct</v>
      </c>
      <c r="G353" s="10">
        <f ca="1">YEAR(Detalle!$A353)</f>
        <v>2018</v>
      </c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1.25" customHeight="1" x14ac:dyDescent="0.25">
      <c r="A354" s="9">
        <f t="shared" ca="1" si="2"/>
        <v>43204</v>
      </c>
      <c r="B354" s="10" t="str">
        <f ca="1">VLOOKUP(RANDBETWEEN(1,7),Tablas!$K$3:$L$9,2,0)</f>
        <v>Ala de gaviota</v>
      </c>
      <c r="C354" s="11" t="str">
        <f ca="1">VLOOKUP(RANDBETWEEN(1,8),Tablas!$H$3:$I$10,2,0)</f>
        <v>2 Tn</v>
      </c>
      <c r="D354" s="12" t="str">
        <f ca="1">VLOOKUP(RANDBETWEEN(1,10),Tablas!$E$3:$F$12,2,0)</f>
        <v>Mantenimientos</v>
      </c>
      <c r="E354" s="13">
        <f t="shared" ca="1" si="3"/>
        <v>2100</v>
      </c>
      <c r="F354" s="11" t="str">
        <f ca="1">VLOOKUP(MONTH(Detalle!$A354),Tablas!$B$3:$C$14,2,0)</f>
        <v>Abr</v>
      </c>
      <c r="G354" s="10">
        <f ca="1">YEAR(Detalle!$A354)</f>
        <v>2018</v>
      </c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1.25" customHeight="1" x14ac:dyDescent="0.25">
      <c r="A355" s="9">
        <f t="shared" ca="1" si="2"/>
        <v>43542</v>
      </c>
      <c r="B355" s="10" t="str">
        <f ca="1">VLOOKUP(RANDBETWEEN(1,7),Tablas!$K$3:$L$9,2,0)</f>
        <v>Plataforma</v>
      </c>
      <c r="C355" s="11" t="str">
        <f ca="1">VLOOKUP(RANDBETWEEN(1,8),Tablas!$H$3:$I$10,2,0)</f>
        <v>8 Tn</v>
      </c>
      <c r="D355" s="12" t="str">
        <f ca="1">VLOOKUP(RANDBETWEEN(1,10),Tablas!$E$3:$F$12,2,0)</f>
        <v>Seguro vehicular</v>
      </c>
      <c r="E355" s="13">
        <f t="shared" ca="1" si="3"/>
        <v>7200</v>
      </c>
      <c r="F355" s="11" t="str">
        <f ca="1">VLOOKUP(MONTH(Detalle!$A355),Tablas!$B$3:$C$14,2,0)</f>
        <v>Mar</v>
      </c>
      <c r="G355" s="10">
        <f ca="1">YEAR(Detalle!$A355)</f>
        <v>2019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1.25" customHeight="1" x14ac:dyDescent="0.25">
      <c r="A356" s="9">
        <f t="shared" ca="1" si="2"/>
        <v>43418</v>
      </c>
      <c r="B356" s="10" t="str">
        <f ca="1">VLOOKUP(RANDBETWEEN(1,7),Tablas!$K$3:$L$9,2,0)</f>
        <v>Plataforma</v>
      </c>
      <c r="C356" s="11" t="str">
        <f ca="1">VLOOKUP(RANDBETWEEN(1,8),Tablas!$H$3:$I$10,2,0)</f>
        <v>2 Tn</v>
      </c>
      <c r="D356" s="12" t="str">
        <f ca="1">VLOOKUP(RANDBETWEEN(1,10),Tablas!$E$3:$F$12,2,0)</f>
        <v>Peajes</v>
      </c>
      <c r="E356" s="13">
        <f t="shared" ca="1" si="3"/>
        <v>3400</v>
      </c>
      <c r="F356" s="11" t="str">
        <f ca="1">VLOOKUP(MONTH(Detalle!$A356),Tablas!$B$3:$C$14,2,0)</f>
        <v>Nov</v>
      </c>
      <c r="G356" s="10">
        <f ca="1">YEAR(Detalle!$A356)</f>
        <v>2018</v>
      </c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1.25" customHeight="1" x14ac:dyDescent="0.25">
      <c r="A357" s="9">
        <f t="shared" ca="1" si="2"/>
        <v>43122</v>
      </c>
      <c r="B357" s="10" t="str">
        <f ca="1">VLOOKUP(RANDBETWEEN(1,7),Tablas!$K$3:$L$9,2,0)</f>
        <v>Van</v>
      </c>
      <c r="C357" s="11" t="str">
        <f ca="1">VLOOKUP(RANDBETWEEN(1,8),Tablas!$H$3:$I$10,2,0)</f>
        <v>1 Tn</v>
      </c>
      <c r="D357" s="12" t="str">
        <f ca="1">VLOOKUP(RANDBETWEEN(1,10),Tablas!$E$3:$F$12,2,0)</f>
        <v>Combustible</v>
      </c>
      <c r="E357" s="13">
        <f t="shared" ca="1" si="3"/>
        <v>5600</v>
      </c>
      <c r="F357" s="11" t="str">
        <f ca="1">VLOOKUP(MONTH(Detalle!$A357),Tablas!$B$3:$C$14,2,0)</f>
        <v>Ene</v>
      </c>
      <c r="G357" s="10">
        <f ca="1">YEAR(Detalle!$A357)</f>
        <v>2018</v>
      </c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1.25" customHeight="1" x14ac:dyDescent="0.25">
      <c r="A358" s="9">
        <f t="shared" ca="1" si="2"/>
        <v>43403</v>
      </c>
      <c r="B358" s="10" t="str">
        <f ca="1">VLOOKUP(RANDBETWEEN(1,7),Tablas!$K$3:$L$9,2,0)</f>
        <v>Camioneta</v>
      </c>
      <c r="C358" s="11" t="str">
        <f ca="1">VLOOKUP(RANDBETWEEN(1,8),Tablas!$H$3:$I$10,2,0)</f>
        <v>30 Tn</v>
      </c>
      <c r="D358" s="12" t="str">
        <f ca="1">VLOOKUP(RANDBETWEEN(1,10),Tablas!$E$3:$F$12,2,0)</f>
        <v>Llantas</v>
      </c>
      <c r="E358" s="13">
        <f t="shared" ca="1" si="3"/>
        <v>1600</v>
      </c>
      <c r="F358" s="11" t="str">
        <f ca="1">VLOOKUP(MONTH(Detalle!$A358),Tablas!$B$3:$C$14,2,0)</f>
        <v>Oct</v>
      </c>
      <c r="G358" s="10">
        <f ca="1">YEAR(Detalle!$A358)</f>
        <v>2018</v>
      </c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1.25" customHeight="1" x14ac:dyDescent="0.25">
      <c r="A359" s="9">
        <f t="shared" ca="1" si="2"/>
        <v>43472</v>
      </c>
      <c r="B359" s="10" t="str">
        <f ca="1">VLOOKUP(RANDBETWEEN(1,7),Tablas!$K$3:$L$9,2,0)</f>
        <v>Furgoneta</v>
      </c>
      <c r="C359" s="11" t="str">
        <f ca="1">VLOOKUP(RANDBETWEEN(1,8),Tablas!$H$3:$I$10,2,0)</f>
        <v>15 Tn</v>
      </c>
      <c r="D359" s="12" t="str">
        <f ca="1">VLOOKUP(RANDBETWEEN(1,10),Tablas!$E$3:$F$12,2,0)</f>
        <v>Seguro vehicular</v>
      </c>
      <c r="E359" s="13">
        <f t="shared" ca="1" si="3"/>
        <v>8500</v>
      </c>
      <c r="F359" s="11" t="str">
        <f ca="1">VLOOKUP(MONTH(Detalle!$A359),Tablas!$B$3:$C$14,2,0)</f>
        <v>Ene</v>
      </c>
      <c r="G359" s="10">
        <f ca="1">YEAR(Detalle!$A359)</f>
        <v>2019</v>
      </c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1.25" customHeight="1" x14ac:dyDescent="0.25">
      <c r="A360" s="9">
        <f t="shared" ca="1" si="2"/>
        <v>43235</v>
      </c>
      <c r="B360" s="10" t="str">
        <f ca="1">VLOOKUP(RANDBETWEEN(1,7),Tablas!$K$3:$L$9,2,0)</f>
        <v>Plataforma</v>
      </c>
      <c r="C360" s="11" t="str">
        <f ca="1">VLOOKUP(RANDBETWEEN(1,8),Tablas!$H$3:$I$10,2,0)</f>
        <v>2 Tn</v>
      </c>
      <c r="D360" s="12" t="str">
        <f ca="1">VLOOKUP(RANDBETWEEN(1,10),Tablas!$E$3:$F$12,2,0)</f>
        <v>Llantas</v>
      </c>
      <c r="E360" s="13">
        <f t="shared" ca="1" si="3"/>
        <v>1100</v>
      </c>
      <c r="F360" s="11" t="str">
        <f ca="1">VLOOKUP(MONTH(Detalle!$A360),Tablas!$B$3:$C$14,2,0)</f>
        <v>May</v>
      </c>
      <c r="G360" s="10">
        <f ca="1">YEAR(Detalle!$A360)</f>
        <v>2018</v>
      </c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1.25" customHeight="1" x14ac:dyDescent="0.25">
      <c r="A361" s="9">
        <f t="shared" ca="1" si="2"/>
        <v>43269</v>
      </c>
      <c r="B361" s="10" t="str">
        <f ca="1">VLOOKUP(RANDBETWEEN(1,7),Tablas!$K$3:$L$9,2,0)</f>
        <v>Doble eje</v>
      </c>
      <c r="C361" s="11" t="str">
        <f ca="1">VLOOKUP(RANDBETWEEN(1,8),Tablas!$H$3:$I$10,2,0)</f>
        <v>2 Tn</v>
      </c>
      <c r="D361" s="12" t="str">
        <f ca="1">VLOOKUP(RANDBETWEEN(1,10),Tablas!$E$3:$F$12,2,0)</f>
        <v>Personal</v>
      </c>
      <c r="E361" s="13">
        <f t="shared" ca="1" si="3"/>
        <v>3800</v>
      </c>
      <c r="F361" s="11" t="str">
        <f ca="1">VLOOKUP(MONTH(Detalle!$A361),Tablas!$B$3:$C$14,2,0)</f>
        <v>Jun</v>
      </c>
      <c r="G361" s="10">
        <f ca="1">YEAR(Detalle!$A361)</f>
        <v>2018</v>
      </c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1.25" customHeight="1" x14ac:dyDescent="0.25">
      <c r="A362" s="9">
        <f t="shared" ca="1" si="2"/>
        <v>43384</v>
      </c>
      <c r="B362" s="10" t="str">
        <f ca="1">VLOOKUP(RANDBETWEEN(1,7),Tablas!$K$3:$L$9,2,0)</f>
        <v>Ala de gaviota</v>
      </c>
      <c r="C362" s="11" t="str">
        <f ca="1">VLOOKUP(RANDBETWEEN(1,8),Tablas!$H$3:$I$10,2,0)</f>
        <v>10 Tn</v>
      </c>
      <c r="D362" s="12" t="str">
        <f ca="1">VLOOKUP(RANDBETWEEN(1,10),Tablas!$E$3:$F$12,2,0)</f>
        <v>Mantenimientos</v>
      </c>
      <c r="E362" s="13">
        <f t="shared" ca="1" si="3"/>
        <v>5100</v>
      </c>
      <c r="F362" s="11" t="str">
        <f ca="1">VLOOKUP(MONTH(Detalle!$A362),Tablas!$B$3:$C$14,2,0)</f>
        <v>Oct</v>
      </c>
      <c r="G362" s="10">
        <f ca="1">YEAR(Detalle!$A362)</f>
        <v>2018</v>
      </c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1.25" customHeight="1" x14ac:dyDescent="0.25">
      <c r="A363" s="9">
        <f t="shared" ca="1" si="2"/>
        <v>43416</v>
      </c>
      <c r="B363" s="10" t="str">
        <f ca="1">VLOOKUP(RANDBETWEEN(1,7),Tablas!$K$3:$L$9,2,0)</f>
        <v>Camioneta</v>
      </c>
      <c r="C363" s="11" t="str">
        <f ca="1">VLOOKUP(RANDBETWEEN(1,8),Tablas!$H$3:$I$10,2,0)</f>
        <v>10 Tn</v>
      </c>
      <c r="D363" s="12" t="str">
        <f ca="1">VLOOKUP(RANDBETWEEN(1,10),Tablas!$E$3:$F$12,2,0)</f>
        <v>Reparaciones</v>
      </c>
      <c r="E363" s="13">
        <f t="shared" ca="1" si="3"/>
        <v>2400</v>
      </c>
      <c r="F363" s="11" t="str">
        <f ca="1">VLOOKUP(MONTH(Detalle!$A363),Tablas!$B$3:$C$14,2,0)</f>
        <v>Nov</v>
      </c>
      <c r="G363" s="10">
        <f ca="1">YEAR(Detalle!$A363)</f>
        <v>2018</v>
      </c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1.25" customHeight="1" x14ac:dyDescent="0.25">
      <c r="A364" s="9">
        <f t="shared" ca="1" si="2"/>
        <v>43473</v>
      </c>
      <c r="B364" s="10" t="str">
        <f ca="1">VLOOKUP(RANDBETWEEN(1,7),Tablas!$K$3:$L$9,2,0)</f>
        <v>Camioneta</v>
      </c>
      <c r="C364" s="11" t="str">
        <f ca="1">VLOOKUP(RANDBETWEEN(1,8),Tablas!$H$3:$I$10,2,0)</f>
        <v>1 Tn</v>
      </c>
      <c r="D364" s="12" t="str">
        <f ca="1">VLOOKUP(RANDBETWEEN(1,10),Tablas!$E$3:$F$12,2,0)</f>
        <v>Combustible</v>
      </c>
      <c r="E364" s="13">
        <f t="shared" ca="1" si="3"/>
        <v>5000</v>
      </c>
      <c r="F364" s="11" t="str">
        <f ca="1">VLOOKUP(MONTH(Detalle!$A364),Tablas!$B$3:$C$14,2,0)</f>
        <v>Ene</v>
      </c>
      <c r="G364" s="10">
        <f ca="1">YEAR(Detalle!$A364)</f>
        <v>2019</v>
      </c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1.25" customHeight="1" x14ac:dyDescent="0.25">
      <c r="A365" s="9">
        <f t="shared" ca="1" si="2"/>
        <v>43294</v>
      </c>
      <c r="B365" s="10" t="str">
        <f ca="1">VLOOKUP(RANDBETWEEN(1,7),Tablas!$K$3:$L$9,2,0)</f>
        <v>Van</v>
      </c>
      <c r="C365" s="11" t="str">
        <f ca="1">VLOOKUP(RANDBETWEEN(1,8),Tablas!$H$3:$I$10,2,0)</f>
        <v>5 Tn</v>
      </c>
      <c r="D365" s="12" t="str">
        <f ca="1">VLOOKUP(RANDBETWEEN(1,10),Tablas!$E$3:$F$12,2,0)</f>
        <v>Llantas</v>
      </c>
      <c r="E365" s="13">
        <f t="shared" ca="1" si="3"/>
        <v>9200</v>
      </c>
      <c r="F365" s="11" t="str">
        <f ca="1">VLOOKUP(MONTH(Detalle!$A365),Tablas!$B$3:$C$14,2,0)</f>
        <v>Jul</v>
      </c>
      <c r="G365" s="10">
        <f ca="1">YEAR(Detalle!$A365)</f>
        <v>2018</v>
      </c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1.25" customHeight="1" x14ac:dyDescent="0.25">
      <c r="A366" s="9">
        <f t="shared" ca="1" si="2"/>
        <v>43439</v>
      </c>
      <c r="B366" s="10" t="str">
        <f ca="1">VLOOKUP(RANDBETWEEN(1,7),Tablas!$K$3:$L$9,2,0)</f>
        <v>Camioneta</v>
      </c>
      <c r="C366" s="11" t="str">
        <f ca="1">VLOOKUP(RANDBETWEEN(1,8),Tablas!$H$3:$I$10,2,0)</f>
        <v>5 Tn</v>
      </c>
      <c r="D366" s="12" t="str">
        <f ca="1">VLOOKUP(RANDBETWEEN(1,10),Tablas!$E$3:$F$12,2,0)</f>
        <v>Reparaciones</v>
      </c>
      <c r="E366" s="13">
        <f t="shared" ca="1" si="3"/>
        <v>3300</v>
      </c>
      <c r="F366" s="11" t="str">
        <f ca="1">VLOOKUP(MONTH(Detalle!$A366),Tablas!$B$3:$C$14,2,0)</f>
        <v>Dic</v>
      </c>
      <c r="G366" s="10">
        <f ca="1">YEAR(Detalle!$A366)</f>
        <v>2018</v>
      </c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1.25" customHeight="1" x14ac:dyDescent="0.25">
      <c r="A367" s="9">
        <f t="shared" ca="1" si="2"/>
        <v>43551</v>
      </c>
      <c r="B367" s="10" t="str">
        <f ca="1">VLOOKUP(RANDBETWEEN(1,7),Tablas!$K$3:$L$9,2,0)</f>
        <v>Furgoneta</v>
      </c>
      <c r="C367" s="11" t="str">
        <f ca="1">VLOOKUP(RANDBETWEEN(1,8),Tablas!$H$3:$I$10,2,0)</f>
        <v>8 Tn</v>
      </c>
      <c r="D367" s="12" t="str">
        <f ca="1">VLOOKUP(RANDBETWEEN(1,10),Tablas!$E$3:$F$12,2,0)</f>
        <v>EPPs</v>
      </c>
      <c r="E367" s="13">
        <f t="shared" ca="1" si="3"/>
        <v>1900</v>
      </c>
      <c r="F367" s="11" t="str">
        <f ca="1">VLOOKUP(MONTH(Detalle!$A367),Tablas!$B$3:$C$14,2,0)</f>
        <v>Mar</v>
      </c>
      <c r="G367" s="10">
        <f ca="1">YEAR(Detalle!$A367)</f>
        <v>2019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1.25" customHeight="1" x14ac:dyDescent="0.25">
      <c r="A368" s="9">
        <f t="shared" ca="1" si="2"/>
        <v>43368</v>
      </c>
      <c r="B368" s="10" t="str">
        <f ca="1">VLOOKUP(RANDBETWEEN(1,7),Tablas!$K$3:$L$9,2,0)</f>
        <v>Plataforma</v>
      </c>
      <c r="C368" s="11" t="str">
        <f ca="1">VLOOKUP(RANDBETWEEN(1,8),Tablas!$H$3:$I$10,2,0)</f>
        <v>10 Tn</v>
      </c>
      <c r="D368" s="12" t="str">
        <f ca="1">VLOOKUP(RANDBETWEEN(1,10),Tablas!$E$3:$F$12,2,0)</f>
        <v>Mantenimientos</v>
      </c>
      <c r="E368" s="13">
        <f t="shared" ca="1" si="3"/>
        <v>3700</v>
      </c>
      <c r="F368" s="11" t="str">
        <f ca="1">VLOOKUP(MONTH(Detalle!$A368),Tablas!$B$3:$C$14,2,0)</f>
        <v>Set</v>
      </c>
      <c r="G368" s="10">
        <f ca="1">YEAR(Detalle!$A368)</f>
        <v>2018</v>
      </c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1.25" customHeight="1" x14ac:dyDescent="0.25">
      <c r="A369" s="9">
        <f t="shared" ca="1" si="2"/>
        <v>43431</v>
      </c>
      <c r="B369" s="10" t="str">
        <f ca="1">VLOOKUP(RANDBETWEEN(1,7),Tablas!$K$3:$L$9,2,0)</f>
        <v>Camioneta</v>
      </c>
      <c r="C369" s="11" t="str">
        <f ca="1">VLOOKUP(RANDBETWEEN(1,8),Tablas!$H$3:$I$10,2,0)</f>
        <v>10 Tn</v>
      </c>
      <c r="D369" s="12" t="str">
        <f ca="1">VLOOKUP(RANDBETWEEN(1,10),Tablas!$E$3:$F$12,2,0)</f>
        <v>EPPs</v>
      </c>
      <c r="E369" s="13">
        <f t="shared" ca="1" si="3"/>
        <v>7700</v>
      </c>
      <c r="F369" s="11" t="str">
        <f ca="1">VLOOKUP(MONTH(Detalle!$A369),Tablas!$B$3:$C$14,2,0)</f>
        <v>Nov</v>
      </c>
      <c r="G369" s="10">
        <f ca="1">YEAR(Detalle!$A369)</f>
        <v>2018</v>
      </c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1.25" customHeight="1" x14ac:dyDescent="0.25">
      <c r="A370" s="9">
        <f t="shared" ca="1" si="2"/>
        <v>43211</v>
      </c>
      <c r="B370" s="10" t="str">
        <f ca="1">VLOOKUP(RANDBETWEEN(1,7),Tablas!$K$3:$L$9,2,0)</f>
        <v>Doble eje</v>
      </c>
      <c r="C370" s="11" t="str">
        <f ca="1">VLOOKUP(RANDBETWEEN(1,8),Tablas!$H$3:$I$10,2,0)</f>
        <v>5 Tn</v>
      </c>
      <c r="D370" s="12" t="str">
        <f ca="1">VLOOKUP(RANDBETWEEN(1,10),Tablas!$E$3:$F$12,2,0)</f>
        <v>Combustible</v>
      </c>
      <c r="E370" s="13">
        <f t="shared" ca="1" si="3"/>
        <v>8800</v>
      </c>
      <c r="F370" s="11" t="str">
        <f ca="1">VLOOKUP(MONTH(Detalle!$A370),Tablas!$B$3:$C$14,2,0)</f>
        <v>Abr</v>
      </c>
      <c r="G370" s="10">
        <f ca="1">YEAR(Detalle!$A370)</f>
        <v>2018</v>
      </c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1.25" customHeight="1" x14ac:dyDescent="0.25">
      <c r="A371" s="9">
        <f t="shared" ca="1" si="2"/>
        <v>43240</v>
      </c>
      <c r="B371" s="10" t="str">
        <f ca="1">VLOOKUP(RANDBETWEEN(1,7),Tablas!$K$3:$L$9,2,0)</f>
        <v>Plataforma</v>
      </c>
      <c r="C371" s="11" t="str">
        <f ca="1">VLOOKUP(RANDBETWEEN(1,8),Tablas!$H$3:$I$10,2,0)</f>
        <v>1 Tn</v>
      </c>
      <c r="D371" s="12" t="str">
        <f ca="1">VLOOKUP(RANDBETWEEN(1,10),Tablas!$E$3:$F$12,2,0)</f>
        <v>SOAT</v>
      </c>
      <c r="E371" s="13">
        <f t="shared" ca="1" si="3"/>
        <v>4500</v>
      </c>
      <c r="F371" s="11" t="str">
        <f ca="1">VLOOKUP(MONTH(Detalle!$A371),Tablas!$B$3:$C$14,2,0)</f>
        <v>May</v>
      </c>
      <c r="G371" s="10">
        <f ca="1">YEAR(Detalle!$A371)</f>
        <v>2018</v>
      </c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1.25" customHeight="1" x14ac:dyDescent="0.25">
      <c r="A372" s="9">
        <f t="shared" ca="1" si="2"/>
        <v>43279</v>
      </c>
      <c r="B372" s="10" t="str">
        <f ca="1">VLOOKUP(RANDBETWEEN(1,7),Tablas!$K$3:$L$9,2,0)</f>
        <v>Van</v>
      </c>
      <c r="C372" s="11" t="str">
        <f ca="1">VLOOKUP(RANDBETWEEN(1,8),Tablas!$H$3:$I$10,2,0)</f>
        <v>1 Tn</v>
      </c>
      <c r="D372" s="12" t="str">
        <f ca="1">VLOOKUP(RANDBETWEEN(1,10),Tablas!$E$3:$F$12,2,0)</f>
        <v>Peajes</v>
      </c>
      <c r="E372" s="13">
        <f t="shared" ca="1" si="3"/>
        <v>4000</v>
      </c>
      <c r="F372" s="11" t="str">
        <f ca="1">VLOOKUP(MONTH(Detalle!$A372),Tablas!$B$3:$C$14,2,0)</f>
        <v>Jun</v>
      </c>
      <c r="G372" s="10">
        <f ca="1">YEAR(Detalle!$A372)</f>
        <v>2018</v>
      </c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1.25" customHeight="1" x14ac:dyDescent="0.25">
      <c r="A373" s="9">
        <f t="shared" ca="1" si="2"/>
        <v>43467</v>
      </c>
      <c r="B373" s="10" t="str">
        <f ca="1">VLOOKUP(RANDBETWEEN(1,7),Tablas!$K$3:$L$9,2,0)</f>
        <v>Doble eje</v>
      </c>
      <c r="C373" s="11" t="str">
        <f ca="1">VLOOKUP(RANDBETWEEN(1,8),Tablas!$H$3:$I$10,2,0)</f>
        <v>30 Tn</v>
      </c>
      <c r="D373" s="12" t="str">
        <f ca="1">VLOOKUP(RANDBETWEEN(1,10),Tablas!$E$3:$F$12,2,0)</f>
        <v>EPPs</v>
      </c>
      <c r="E373" s="13">
        <f t="shared" ca="1" si="3"/>
        <v>7200</v>
      </c>
      <c r="F373" s="11" t="str">
        <f ca="1">VLOOKUP(MONTH(Detalle!$A373),Tablas!$B$3:$C$14,2,0)</f>
        <v>Ene</v>
      </c>
      <c r="G373" s="10">
        <f ca="1">YEAR(Detalle!$A373)</f>
        <v>2019</v>
      </c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1.25" customHeight="1" x14ac:dyDescent="0.25">
      <c r="A374" s="9">
        <f t="shared" ca="1" si="2"/>
        <v>43223</v>
      </c>
      <c r="B374" s="10" t="str">
        <f ca="1">VLOOKUP(RANDBETWEEN(1,7),Tablas!$K$3:$L$9,2,0)</f>
        <v>Van</v>
      </c>
      <c r="C374" s="11" t="str">
        <f ca="1">VLOOKUP(RANDBETWEEN(1,8),Tablas!$H$3:$I$10,2,0)</f>
        <v>1 Tn</v>
      </c>
      <c r="D374" s="12" t="str">
        <f ca="1">VLOOKUP(RANDBETWEEN(1,10),Tablas!$E$3:$F$12,2,0)</f>
        <v>Seguro vehicular</v>
      </c>
      <c r="E374" s="13">
        <f t="shared" ca="1" si="3"/>
        <v>9500</v>
      </c>
      <c r="F374" s="11" t="str">
        <f ca="1">VLOOKUP(MONTH(Detalle!$A374),Tablas!$B$3:$C$14,2,0)</f>
        <v>May</v>
      </c>
      <c r="G374" s="10">
        <f ca="1">YEAR(Detalle!$A374)</f>
        <v>2018</v>
      </c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1.25" customHeight="1" x14ac:dyDescent="0.25">
      <c r="A375" s="9">
        <f t="shared" ca="1" si="2"/>
        <v>43415</v>
      </c>
      <c r="B375" s="10" t="str">
        <f ca="1">VLOOKUP(RANDBETWEEN(1,7),Tablas!$K$3:$L$9,2,0)</f>
        <v>Furgon</v>
      </c>
      <c r="C375" s="11" t="str">
        <f ca="1">VLOOKUP(RANDBETWEEN(1,8),Tablas!$H$3:$I$10,2,0)</f>
        <v>30 Tn</v>
      </c>
      <c r="D375" s="12" t="str">
        <f ca="1">VLOOKUP(RANDBETWEEN(1,10),Tablas!$E$3:$F$12,2,0)</f>
        <v>Seguro vehicular</v>
      </c>
      <c r="E375" s="13">
        <f t="shared" ca="1" si="3"/>
        <v>8300</v>
      </c>
      <c r="F375" s="11" t="str">
        <f ca="1">VLOOKUP(MONTH(Detalle!$A375),Tablas!$B$3:$C$14,2,0)</f>
        <v>Nov</v>
      </c>
      <c r="G375" s="10">
        <f ca="1">YEAR(Detalle!$A375)</f>
        <v>2018</v>
      </c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1.25" customHeight="1" x14ac:dyDescent="0.25">
      <c r="A376" s="9">
        <f t="shared" ca="1" si="2"/>
        <v>43151</v>
      </c>
      <c r="B376" s="10" t="str">
        <f ca="1">VLOOKUP(RANDBETWEEN(1,7),Tablas!$K$3:$L$9,2,0)</f>
        <v>Ala de gaviota</v>
      </c>
      <c r="C376" s="11" t="str">
        <f ca="1">VLOOKUP(RANDBETWEEN(1,8),Tablas!$H$3:$I$10,2,0)</f>
        <v>15 Tn</v>
      </c>
      <c r="D376" s="12" t="str">
        <f ca="1">VLOOKUP(RANDBETWEEN(1,10),Tablas!$E$3:$F$12,2,0)</f>
        <v>Personal</v>
      </c>
      <c r="E376" s="13">
        <f t="shared" ca="1" si="3"/>
        <v>3000</v>
      </c>
      <c r="F376" s="11" t="str">
        <f ca="1">VLOOKUP(MONTH(Detalle!$A376),Tablas!$B$3:$C$14,2,0)</f>
        <v>Feb</v>
      </c>
      <c r="G376" s="10">
        <f ca="1">YEAR(Detalle!$A376)</f>
        <v>2018</v>
      </c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1.25" customHeight="1" x14ac:dyDescent="0.25">
      <c r="A377" s="9">
        <f t="shared" ca="1" si="2"/>
        <v>43549</v>
      </c>
      <c r="B377" s="10" t="str">
        <f ca="1">VLOOKUP(RANDBETWEEN(1,7),Tablas!$K$3:$L$9,2,0)</f>
        <v>Doble eje</v>
      </c>
      <c r="C377" s="11" t="str">
        <f ca="1">VLOOKUP(RANDBETWEEN(1,8),Tablas!$H$3:$I$10,2,0)</f>
        <v>5 Tn</v>
      </c>
      <c r="D377" s="12" t="str">
        <f ca="1">VLOOKUP(RANDBETWEEN(1,10),Tablas!$E$3:$F$12,2,0)</f>
        <v>Reparaciones</v>
      </c>
      <c r="E377" s="13">
        <f t="shared" ca="1" si="3"/>
        <v>6600</v>
      </c>
      <c r="F377" s="11" t="str">
        <f ca="1">VLOOKUP(MONTH(Detalle!$A377),Tablas!$B$3:$C$14,2,0)</f>
        <v>Mar</v>
      </c>
      <c r="G377" s="10">
        <f ca="1">YEAR(Detalle!$A377)</f>
        <v>2019</v>
      </c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1.25" customHeight="1" x14ac:dyDescent="0.25">
      <c r="A378" s="9">
        <f t="shared" ca="1" si="2"/>
        <v>43260</v>
      </c>
      <c r="B378" s="10" t="str">
        <f ca="1">VLOOKUP(RANDBETWEEN(1,7),Tablas!$K$3:$L$9,2,0)</f>
        <v>Plataforma</v>
      </c>
      <c r="C378" s="11" t="str">
        <f ca="1">VLOOKUP(RANDBETWEEN(1,8),Tablas!$H$3:$I$10,2,0)</f>
        <v>2 Tn</v>
      </c>
      <c r="D378" s="12" t="str">
        <f ca="1">VLOOKUP(RANDBETWEEN(1,10),Tablas!$E$3:$F$12,2,0)</f>
        <v>EPPs</v>
      </c>
      <c r="E378" s="13">
        <f t="shared" ca="1" si="3"/>
        <v>1200</v>
      </c>
      <c r="F378" s="11" t="str">
        <f ca="1">VLOOKUP(MONTH(Detalle!$A378),Tablas!$B$3:$C$14,2,0)</f>
        <v>Jun</v>
      </c>
      <c r="G378" s="10">
        <f ca="1">YEAR(Detalle!$A378)</f>
        <v>2018</v>
      </c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1.25" customHeight="1" x14ac:dyDescent="0.25">
      <c r="A379" s="9">
        <f t="shared" ca="1" si="2"/>
        <v>43354</v>
      </c>
      <c r="B379" s="10" t="str">
        <f ca="1">VLOOKUP(RANDBETWEEN(1,7),Tablas!$K$3:$L$9,2,0)</f>
        <v>Van</v>
      </c>
      <c r="C379" s="11" t="str">
        <f ca="1">VLOOKUP(RANDBETWEEN(1,8),Tablas!$H$3:$I$10,2,0)</f>
        <v>1 Tn</v>
      </c>
      <c r="D379" s="12" t="str">
        <f ca="1">VLOOKUP(RANDBETWEEN(1,10),Tablas!$E$3:$F$12,2,0)</f>
        <v>Peajes</v>
      </c>
      <c r="E379" s="13">
        <f t="shared" ca="1" si="3"/>
        <v>3500</v>
      </c>
      <c r="F379" s="11" t="str">
        <f ca="1">VLOOKUP(MONTH(Detalle!$A379),Tablas!$B$3:$C$14,2,0)</f>
        <v>Set</v>
      </c>
      <c r="G379" s="10">
        <f ca="1">YEAR(Detalle!$A379)</f>
        <v>2018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1.25" customHeight="1" x14ac:dyDescent="0.25">
      <c r="A380" s="9">
        <f t="shared" ca="1" si="2"/>
        <v>43315</v>
      </c>
      <c r="B380" s="10" t="str">
        <f ca="1">VLOOKUP(RANDBETWEEN(1,7),Tablas!$K$3:$L$9,2,0)</f>
        <v>Plataforma</v>
      </c>
      <c r="C380" s="11" t="str">
        <f ca="1">VLOOKUP(RANDBETWEEN(1,8),Tablas!$H$3:$I$10,2,0)</f>
        <v>10 Tn</v>
      </c>
      <c r="D380" s="12" t="str">
        <f ca="1">VLOOKUP(RANDBETWEEN(1,10),Tablas!$E$3:$F$12,2,0)</f>
        <v>Lubricantes</v>
      </c>
      <c r="E380" s="13">
        <f t="shared" ca="1" si="3"/>
        <v>3500</v>
      </c>
      <c r="F380" s="11" t="str">
        <f ca="1">VLOOKUP(MONTH(Detalle!$A380),Tablas!$B$3:$C$14,2,0)</f>
        <v>Ago</v>
      </c>
      <c r="G380" s="10">
        <f ca="1">YEAR(Detalle!$A380)</f>
        <v>2018</v>
      </c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1.25" customHeight="1" x14ac:dyDescent="0.25">
      <c r="A381" s="9">
        <f t="shared" ca="1" si="2"/>
        <v>43345</v>
      </c>
      <c r="B381" s="10" t="str">
        <f ca="1">VLOOKUP(RANDBETWEEN(1,7),Tablas!$K$3:$L$9,2,0)</f>
        <v>Plataforma</v>
      </c>
      <c r="C381" s="11" t="str">
        <f ca="1">VLOOKUP(RANDBETWEEN(1,8),Tablas!$H$3:$I$10,2,0)</f>
        <v>15 Tn</v>
      </c>
      <c r="D381" s="12" t="str">
        <f ca="1">VLOOKUP(RANDBETWEEN(1,10),Tablas!$E$3:$F$12,2,0)</f>
        <v>Reparaciones</v>
      </c>
      <c r="E381" s="13">
        <f t="shared" ca="1" si="3"/>
        <v>8200</v>
      </c>
      <c r="F381" s="11" t="str">
        <f ca="1">VLOOKUP(MONTH(Detalle!$A381),Tablas!$B$3:$C$14,2,0)</f>
        <v>Set</v>
      </c>
      <c r="G381" s="10">
        <f ca="1">YEAR(Detalle!$A381)</f>
        <v>2018</v>
      </c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1.25" customHeight="1" x14ac:dyDescent="0.25">
      <c r="A382" s="9">
        <f t="shared" ca="1" si="2"/>
        <v>43150</v>
      </c>
      <c r="B382" s="10" t="str">
        <f ca="1">VLOOKUP(RANDBETWEEN(1,7),Tablas!$K$3:$L$9,2,0)</f>
        <v>Camioneta</v>
      </c>
      <c r="C382" s="11" t="str">
        <f ca="1">VLOOKUP(RANDBETWEEN(1,8),Tablas!$H$3:$I$10,2,0)</f>
        <v>30 Tn</v>
      </c>
      <c r="D382" s="12" t="str">
        <f ca="1">VLOOKUP(RANDBETWEEN(1,10),Tablas!$E$3:$F$12,2,0)</f>
        <v>Mantenimientos</v>
      </c>
      <c r="E382" s="13">
        <f t="shared" ca="1" si="3"/>
        <v>9100</v>
      </c>
      <c r="F382" s="11" t="str">
        <f ca="1">VLOOKUP(MONTH(Detalle!$A382),Tablas!$B$3:$C$14,2,0)</f>
        <v>Feb</v>
      </c>
      <c r="G382" s="10">
        <f ca="1">YEAR(Detalle!$A382)</f>
        <v>2018</v>
      </c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1.25" customHeight="1" x14ac:dyDescent="0.25">
      <c r="A383" s="9">
        <f t="shared" ca="1" si="2"/>
        <v>43316</v>
      </c>
      <c r="B383" s="10" t="str">
        <f ca="1">VLOOKUP(RANDBETWEEN(1,7),Tablas!$K$3:$L$9,2,0)</f>
        <v>Camioneta</v>
      </c>
      <c r="C383" s="11" t="str">
        <f ca="1">VLOOKUP(RANDBETWEEN(1,8),Tablas!$H$3:$I$10,2,0)</f>
        <v>5 Tn</v>
      </c>
      <c r="D383" s="12" t="str">
        <f ca="1">VLOOKUP(RANDBETWEEN(1,10),Tablas!$E$3:$F$12,2,0)</f>
        <v>Reparaciones</v>
      </c>
      <c r="E383" s="13">
        <f t="shared" ca="1" si="3"/>
        <v>9300</v>
      </c>
      <c r="F383" s="11" t="str">
        <f ca="1">VLOOKUP(MONTH(Detalle!$A383),Tablas!$B$3:$C$14,2,0)</f>
        <v>Ago</v>
      </c>
      <c r="G383" s="10">
        <f ca="1">YEAR(Detalle!$A383)</f>
        <v>2018</v>
      </c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1.25" customHeight="1" x14ac:dyDescent="0.25">
      <c r="A384" s="9">
        <f t="shared" ca="1" si="2"/>
        <v>43374</v>
      </c>
      <c r="B384" s="10" t="str">
        <f ca="1">VLOOKUP(RANDBETWEEN(1,7),Tablas!$K$3:$L$9,2,0)</f>
        <v>Doble eje</v>
      </c>
      <c r="C384" s="11" t="str">
        <f ca="1">VLOOKUP(RANDBETWEEN(1,8),Tablas!$H$3:$I$10,2,0)</f>
        <v>5 Tn</v>
      </c>
      <c r="D384" s="12" t="str">
        <f ca="1">VLOOKUP(RANDBETWEEN(1,10),Tablas!$E$3:$F$12,2,0)</f>
        <v>SOAT</v>
      </c>
      <c r="E384" s="13">
        <f t="shared" ca="1" si="3"/>
        <v>5800</v>
      </c>
      <c r="F384" s="11" t="str">
        <f ca="1">VLOOKUP(MONTH(Detalle!$A384),Tablas!$B$3:$C$14,2,0)</f>
        <v>Oct</v>
      </c>
      <c r="G384" s="10">
        <f ca="1">YEAR(Detalle!$A384)</f>
        <v>2018</v>
      </c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1.25" customHeight="1" x14ac:dyDescent="0.25">
      <c r="A385" s="9">
        <f t="shared" ca="1" si="2"/>
        <v>43336</v>
      </c>
      <c r="B385" s="10" t="str">
        <f ca="1">VLOOKUP(RANDBETWEEN(1,7),Tablas!$K$3:$L$9,2,0)</f>
        <v>Furgoneta</v>
      </c>
      <c r="C385" s="11" t="str">
        <f ca="1">VLOOKUP(RANDBETWEEN(1,8),Tablas!$H$3:$I$10,2,0)</f>
        <v>15 Tn</v>
      </c>
      <c r="D385" s="12" t="str">
        <f ca="1">VLOOKUP(RANDBETWEEN(1,10),Tablas!$E$3:$F$12,2,0)</f>
        <v>Personal</v>
      </c>
      <c r="E385" s="13">
        <f t="shared" ca="1" si="3"/>
        <v>2400</v>
      </c>
      <c r="F385" s="11" t="str">
        <f ca="1">VLOOKUP(MONTH(Detalle!$A385),Tablas!$B$3:$C$14,2,0)</f>
        <v>Ago</v>
      </c>
      <c r="G385" s="10">
        <f ca="1">YEAR(Detalle!$A385)</f>
        <v>2018</v>
      </c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1.25" customHeight="1" x14ac:dyDescent="0.25">
      <c r="A386" s="9">
        <f t="shared" ca="1" si="2"/>
        <v>43184</v>
      </c>
      <c r="B386" s="10" t="str">
        <f ca="1">VLOOKUP(RANDBETWEEN(1,7),Tablas!$K$3:$L$9,2,0)</f>
        <v>Ala de gaviota</v>
      </c>
      <c r="C386" s="11" t="str">
        <f ca="1">VLOOKUP(RANDBETWEEN(1,8),Tablas!$H$3:$I$10,2,0)</f>
        <v>30 Tn</v>
      </c>
      <c r="D386" s="12" t="str">
        <f ca="1">VLOOKUP(RANDBETWEEN(1,10),Tablas!$E$3:$F$12,2,0)</f>
        <v>Combustible</v>
      </c>
      <c r="E386" s="13">
        <f t="shared" ca="1" si="3"/>
        <v>3400</v>
      </c>
      <c r="F386" s="11" t="str">
        <f ca="1">VLOOKUP(MONTH(Detalle!$A386),Tablas!$B$3:$C$14,2,0)</f>
        <v>Mar</v>
      </c>
      <c r="G386" s="10">
        <f ca="1">YEAR(Detalle!$A386)</f>
        <v>2018</v>
      </c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1.25" customHeight="1" x14ac:dyDescent="0.25">
      <c r="A387" s="9">
        <f t="shared" ca="1" si="2"/>
        <v>43207</v>
      </c>
      <c r="B387" s="10" t="str">
        <f ca="1">VLOOKUP(RANDBETWEEN(1,7),Tablas!$K$3:$L$9,2,0)</f>
        <v>Ala de gaviota</v>
      </c>
      <c r="C387" s="11" t="str">
        <f ca="1">VLOOKUP(RANDBETWEEN(1,8),Tablas!$H$3:$I$10,2,0)</f>
        <v>8 Tn</v>
      </c>
      <c r="D387" s="12" t="str">
        <f ca="1">VLOOKUP(RANDBETWEEN(1,10),Tablas!$E$3:$F$12,2,0)</f>
        <v>Reparaciones</v>
      </c>
      <c r="E387" s="13">
        <f t="shared" ca="1" si="3"/>
        <v>2800</v>
      </c>
      <c r="F387" s="11" t="str">
        <f ca="1">VLOOKUP(MONTH(Detalle!$A387),Tablas!$B$3:$C$14,2,0)</f>
        <v>Abr</v>
      </c>
      <c r="G387" s="10">
        <f ca="1">YEAR(Detalle!$A387)</f>
        <v>2018</v>
      </c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1.25" customHeight="1" x14ac:dyDescent="0.25">
      <c r="A388" s="9">
        <f t="shared" ca="1" si="2"/>
        <v>43254</v>
      </c>
      <c r="B388" s="10" t="str">
        <f ca="1">VLOOKUP(RANDBETWEEN(1,7),Tablas!$K$3:$L$9,2,0)</f>
        <v>Camioneta</v>
      </c>
      <c r="C388" s="11" t="str">
        <f ca="1">VLOOKUP(RANDBETWEEN(1,8),Tablas!$H$3:$I$10,2,0)</f>
        <v>3 Tn</v>
      </c>
      <c r="D388" s="12" t="str">
        <f ca="1">VLOOKUP(RANDBETWEEN(1,10),Tablas!$E$3:$F$12,2,0)</f>
        <v>Combustible</v>
      </c>
      <c r="E388" s="13">
        <f t="shared" ca="1" si="3"/>
        <v>2100</v>
      </c>
      <c r="F388" s="11" t="str">
        <f ca="1">VLOOKUP(MONTH(Detalle!$A388),Tablas!$B$3:$C$14,2,0)</f>
        <v>Jun</v>
      </c>
      <c r="G388" s="10">
        <f ca="1">YEAR(Detalle!$A388)</f>
        <v>2018</v>
      </c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1.25" customHeight="1" x14ac:dyDescent="0.25">
      <c r="A389" s="9">
        <f t="shared" ca="1" si="2"/>
        <v>43173</v>
      </c>
      <c r="B389" s="10" t="str">
        <f ca="1">VLOOKUP(RANDBETWEEN(1,7),Tablas!$K$3:$L$9,2,0)</f>
        <v>Plataforma</v>
      </c>
      <c r="C389" s="11" t="str">
        <f ca="1">VLOOKUP(RANDBETWEEN(1,8),Tablas!$H$3:$I$10,2,0)</f>
        <v>2 Tn</v>
      </c>
      <c r="D389" s="12" t="str">
        <f ca="1">VLOOKUP(RANDBETWEEN(1,10),Tablas!$E$3:$F$12,2,0)</f>
        <v>Lubricantes</v>
      </c>
      <c r="E389" s="13">
        <f t="shared" ca="1" si="3"/>
        <v>8900</v>
      </c>
      <c r="F389" s="11" t="str">
        <f ca="1">VLOOKUP(MONTH(Detalle!$A389),Tablas!$B$3:$C$14,2,0)</f>
        <v>Mar</v>
      </c>
      <c r="G389" s="10">
        <f ca="1">YEAR(Detalle!$A389)</f>
        <v>2018</v>
      </c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1.25" customHeight="1" x14ac:dyDescent="0.25">
      <c r="A390" s="9">
        <f t="shared" ca="1" si="2"/>
        <v>43345</v>
      </c>
      <c r="B390" s="10" t="str">
        <f ca="1">VLOOKUP(RANDBETWEEN(1,7),Tablas!$K$3:$L$9,2,0)</f>
        <v>Furgoneta</v>
      </c>
      <c r="C390" s="11" t="str">
        <f ca="1">VLOOKUP(RANDBETWEEN(1,8),Tablas!$H$3:$I$10,2,0)</f>
        <v>10 Tn</v>
      </c>
      <c r="D390" s="12" t="str">
        <f ca="1">VLOOKUP(RANDBETWEEN(1,10),Tablas!$E$3:$F$12,2,0)</f>
        <v>Personal</v>
      </c>
      <c r="E390" s="13">
        <f t="shared" ca="1" si="3"/>
        <v>3600</v>
      </c>
      <c r="F390" s="11" t="str">
        <f ca="1">VLOOKUP(MONTH(Detalle!$A390),Tablas!$B$3:$C$14,2,0)</f>
        <v>Set</v>
      </c>
      <c r="G390" s="10">
        <f ca="1">YEAR(Detalle!$A390)</f>
        <v>2018</v>
      </c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1.25" customHeight="1" x14ac:dyDescent="0.25">
      <c r="A391" s="9">
        <f t="shared" ca="1" si="2"/>
        <v>43487</v>
      </c>
      <c r="B391" s="10" t="str">
        <f ca="1">VLOOKUP(RANDBETWEEN(1,7),Tablas!$K$3:$L$9,2,0)</f>
        <v>Plataforma</v>
      </c>
      <c r="C391" s="11" t="str">
        <f ca="1">VLOOKUP(RANDBETWEEN(1,8),Tablas!$H$3:$I$10,2,0)</f>
        <v>5 Tn</v>
      </c>
      <c r="D391" s="12" t="str">
        <f ca="1">VLOOKUP(RANDBETWEEN(1,10),Tablas!$E$3:$F$12,2,0)</f>
        <v>Peajes</v>
      </c>
      <c r="E391" s="13">
        <f t="shared" ca="1" si="3"/>
        <v>4700</v>
      </c>
      <c r="F391" s="11" t="str">
        <f ca="1">VLOOKUP(MONTH(Detalle!$A391),Tablas!$B$3:$C$14,2,0)</f>
        <v>Ene</v>
      </c>
      <c r="G391" s="10">
        <f ca="1">YEAR(Detalle!$A391)</f>
        <v>2019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1.25" customHeight="1" x14ac:dyDescent="0.25">
      <c r="A392" s="9">
        <f t="shared" ca="1" si="2"/>
        <v>43310</v>
      </c>
      <c r="B392" s="10" t="str">
        <f ca="1">VLOOKUP(RANDBETWEEN(1,7),Tablas!$K$3:$L$9,2,0)</f>
        <v>Ala de gaviota</v>
      </c>
      <c r="C392" s="11" t="str">
        <f ca="1">VLOOKUP(RANDBETWEEN(1,8),Tablas!$H$3:$I$10,2,0)</f>
        <v>8 Tn</v>
      </c>
      <c r="D392" s="12" t="str">
        <f ca="1">VLOOKUP(RANDBETWEEN(1,10),Tablas!$E$3:$F$12,2,0)</f>
        <v>Combustible</v>
      </c>
      <c r="E392" s="13">
        <f t="shared" ca="1" si="3"/>
        <v>9300</v>
      </c>
      <c r="F392" s="11" t="str">
        <f ca="1">VLOOKUP(MONTH(Detalle!$A392),Tablas!$B$3:$C$14,2,0)</f>
        <v>Jul</v>
      </c>
      <c r="G392" s="10">
        <f ca="1">YEAR(Detalle!$A392)</f>
        <v>2018</v>
      </c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1.25" customHeight="1" x14ac:dyDescent="0.25">
      <c r="A393" s="9">
        <f t="shared" ca="1" si="2"/>
        <v>43439</v>
      </c>
      <c r="B393" s="10" t="str">
        <f ca="1">VLOOKUP(RANDBETWEEN(1,7),Tablas!$K$3:$L$9,2,0)</f>
        <v>Ala de gaviota</v>
      </c>
      <c r="C393" s="11" t="str">
        <f ca="1">VLOOKUP(RANDBETWEEN(1,8),Tablas!$H$3:$I$10,2,0)</f>
        <v>5 Tn</v>
      </c>
      <c r="D393" s="12" t="str">
        <f ca="1">VLOOKUP(RANDBETWEEN(1,10),Tablas!$E$3:$F$12,2,0)</f>
        <v>EPPs</v>
      </c>
      <c r="E393" s="13">
        <f t="shared" ca="1" si="3"/>
        <v>6800</v>
      </c>
      <c r="F393" s="11" t="str">
        <f ca="1">VLOOKUP(MONTH(Detalle!$A393),Tablas!$B$3:$C$14,2,0)</f>
        <v>Dic</v>
      </c>
      <c r="G393" s="10">
        <f ca="1">YEAR(Detalle!$A393)</f>
        <v>2018</v>
      </c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1.25" customHeight="1" x14ac:dyDescent="0.25">
      <c r="A394" s="9">
        <f t="shared" ca="1" si="2"/>
        <v>43102</v>
      </c>
      <c r="B394" s="10" t="str">
        <f ca="1">VLOOKUP(RANDBETWEEN(1,7),Tablas!$K$3:$L$9,2,0)</f>
        <v>Plataforma</v>
      </c>
      <c r="C394" s="11" t="str">
        <f ca="1">VLOOKUP(RANDBETWEEN(1,8),Tablas!$H$3:$I$10,2,0)</f>
        <v>3 Tn</v>
      </c>
      <c r="D394" s="12" t="str">
        <f ca="1">VLOOKUP(RANDBETWEEN(1,10),Tablas!$E$3:$F$12,2,0)</f>
        <v>SOAT</v>
      </c>
      <c r="E394" s="13">
        <f t="shared" ca="1" si="3"/>
        <v>3700</v>
      </c>
      <c r="F394" s="11" t="str">
        <f ca="1">VLOOKUP(MONTH(Detalle!$A394),Tablas!$B$3:$C$14,2,0)</f>
        <v>Ene</v>
      </c>
      <c r="G394" s="10">
        <f ca="1">YEAR(Detalle!$A394)</f>
        <v>2018</v>
      </c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1.25" customHeight="1" x14ac:dyDescent="0.25">
      <c r="A395" s="9">
        <f t="shared" ca="1" si="2"/>
        <v>43295</v>
      </c>
      <c r="B395" s="10" t="str">
        <f ca="1">VLOOKUP(RANDBETWEEN(1,7),Tablas!$K$3:$L$9,2,0)</f>
        <v>Doble eje</v>
      </c>
      <c r="C395" s="11" t="str">
        <f ca="1">VLOOKUP(RANDBETWEEN(1,8),Tablas!$H$3:$I$10,2,0)</f>
        <v>3 Tn</v>
      </c>
      <c r="D395" s="12" t="str">
        <f ca="1">VLOOKUP(RANDBETWEEN(1,10),Tablas!$E$3:$F$12,2,0)</f>
        <v>Lubricantes</v>
      </c>
      <c r="E395" s="13">
        <f t="shared" ca="1" si="3"/>
        <v>6000</v>
      </c>
      <c r="F395" s="11" t="str">
        <f ca="1">VLOOKUP(MONTH(Detalle!$A395),Tablas!$B$3:$C$14,2,0)</f>
        <v>Jul</v>
      </c>
      <c r="G395" s="10">
        <f ca="1">YEAR(Detalle!$A395)</f>
        <v>2018</v>
      </c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1.25" customHeight="1" x14ac:dyDescent="0.25">
      <c r="A396" s="9">
        <f t="shared" ca="1" si="2"/>
        <v>43128</v>
      </c>
      <c r="B396" s="10" t="str">
        <f ca="1">VLOOKUP(RANDBETWEEN(1,7),Tablas!$K$3:$L$9,2,0)</f>
        <v>Ala de gaviota</v>
      </c>
      <c r="C396" s="11" t="str">
        <f ca="1">VLOOKUP(RANDBETWEEN(1,8),Tablas!$H$3:$I$10,2,0)</f>
        <v>10 Tn</v>
      </c>
      <c r="D396" s="12" t="str">
        <f ca="1">VLOOKUP(RANDBETWEEN(1,10),Tablas!$E$3:$F$12,2,0)</f>
        <v>Seguro vehicular</v>
      </c>
      <c r="E396" s="13">
        <f t="shared" ca="1" si="3"/>
        <v>4900</v>
      </c>
      <c r="F396" s="11" t="str">
        <f ca="1">VLOOKUP(MONTH(Detalle!$A396),Tablas!$B$3:$C$14,2,0)</f>
        <v>Ene</v>
      </c>
      <c r="G396" s="10">
        <f ca="1">YEAR(Detalle!$A396)</f>
        <v>2018</v>
      </c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1.25" customHeight="1" x14ac:dyDescent="0.25">
      <c r="A397" s="9">
        <f t="shared" ca="1" si="2"/>
        <v>43550</v>
      </c>
      <c r="B397" s="10" t="str">
        <f ca="1">VLOOKUP(RANDBETWEEN(1,7),Tablas!$K$3:$L$9,2,0)</f>
        <v>Plataforma</v>
      </c>
      <c r="C397" s="11" t="str">
        <f ca="1">VLOOKUP(RANDBETWEEN(1,8),Tablas!$H$3:$I$10,2,0)</f>
        <v>8 Tn</v>
      </c>
      <c r="D397" s="12" t="str">
        <f ca="1">VLOOKUP(RANDBETWEEN(1,10),Tablas!$E$3:$F$12,2,0)</f>
        <v>Mantenimientos</v>
      </c>
      <c r="E397" s="13">
        <f t="shared" ca="1" si="3"/>
        <v>3700</v>
      </c>
      <c r="F397" s="11" t="str">
        <f ca="1">VLOOKUP(MONTH(Detalle!$A397),Tablas!$B$3:$C$14,2,0)</f>
        <v>Mar</v>
      </c>
      <c r="G397" s="10">
        <f ca="1">YEAR(Detalle!$A397)</f>
        <v>2019</v>
      </c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1.25" customHeight="1" x14ac:dyDescent="0.25">
      <c r="A398" s="9">
        <f t="shared" ca="1" si="2"/>
        <v>43428</v>
      </c>
      <c r="B398" s="10" t="str">
        <f ca="1">VLOOKUP(RANDBETWEEN(1,7),Tablas!$K$3:$L$9,2,0)</f>
        <v>Plataforma</v>
      </c>
      <c r="C398" s="11" t="str">
        <f ca="1">VLOOKUP(RANDBETWEEN(1,8),Tablas!$H$3:$I$10,2,0)</f>
        <v>2 Tn</v>
      </c>
      <c r="D398" s="12" t="str">
        <f ca="1">VLOOKUP(RANDBETWEEN(1,10),Tablas!$E$3:$F$12,2,0)</f>
        <v>SOAT</v>
      </c>
      <c r="E398" s="13">
        <f t="shared" ca="1" si="3"/>
        <v>1300</v>
      </c>
      <c r="F398" s="11" t="str">
        <f ca="1">VLOOKUP(MONTH(Detalle!$A398),Tablas!$B$3:$C$14,2,0)</f>
        <v>Nov</v>
      </c>
      <c r="G398" s="10">
        <f ca="1">YEAR(Detalle!$A398)</f>
        <v>2018</v>
      </c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1.25" customHeight="1" x14ac:dyDescent="0.25">
      <c r="A399" s="9">
        <f t="shared" ca="1" si="2"/>
        <v>43289</v>
      </c>
      <c r="B399" s="10" t="str">
        <f ca="1">VLOOKUP(RANDBETWEEN(1,7),Tablas!$K$3:$L$9,2,0)</f>
        <v>Camioneta</v>
      </c>
      <c r="C399" s="11" t="str">
        <f ca="1">VLOOKUP(RANDBETWEEN(1,8),Tablas!$H$3:$I$10,2,0)</f>
        <v>5 Tn</v>
      </c>
      <c r="D399" s="12" t="str">
        <f ca="1">VLOOKUP(RANDBETWEEN(1,10),Tablas!$E$3:$F$12,2,0)</f>
        <v>Reparaciones</v>
      </c>
      <c r="E399" s="13">
        <f t="shared" ca="1" si="3"/>
        <v>7300</v>
      </c>
      <c r="F399" s="11" t="str">
        <f ca="1">VLOOKUP(MONTH(Detalle!$A399),Tablas!$B$3:$C$14,2,0)</f>
        <v>Jul</v>
      </c>
      <c r="G399" s="10">
        <f ca="1">YEAR(Detalle!$A399)</f>
        <v>2018</v>
      </c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1.25" customHeight="1" x14ac:dyDescent="0.25">
      <c r="A400" s="9">
        <f t="shared" ca="1" si="2"/>
        <v>43540</v>
      </c>
      <c r="B400" s="10" t="str">
        <f ca="1">VLOOKUP(RANDBETWEEN(1,7),Tablas!$K$3:$L$9,2,0)</f>
        <v>Doble eje</v>
      </c>
      <c r="C400" s="11" t="str">
        <f ca="1">VLOOKUP(RANDBETWEEN(1,8),Tablas!$H$3:$I$10,2,0)</f>
        <v>5 Tn</v>
      </c>
      <c r="D400" s="12" t="str">
        <f ca="1">VLOOKUP(RANDBETWEEN(1,10),Tablas!$E$3:$F$12,2,0)</f>
        <v>Personal</v>
      </c>
      <c r="E400" s="13">
        <f t="shared" ca="1" si="3"/>
        <v>9000</v>
      </c>
      <c r="F400" s="11" t="str">
        <f ca="1">VLOOKUP(MONTH(Detalle!$A400),Tablas!$B$3:$C$14,2,0)</f>
        <v>Mar</v>
      </c>
      <c r="G400" s="10">
        <f ca="1">YEAR(Detalle!$A400)</f>
        <v>2019</v>
      </c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1.25" customHeight="1" x14ac:dyDescent="0.25">
      <c r="A401" s="9">
        <f t="shared" ca="1" si="2"/>
        <v>43555</v>
      </c>
      <c r="B401" s="10" t="str">
        <f ca="1">VLOOKUP(RANDBETWEEN(1,7),Tablas!$K$3:$L$9,2,0)</f>
        <v>Ala de gaviota</v>
      </c>
      <c r="C401" s="11" t="str">
        <f ca="1">VLOOKUP(RANDBETWEEN(1,8),Tablas!$H$3:$I$10,2,0)</f>
        <v>2 Tn</v>
      </c>
      <c r="D401" s="12" t="str">
        <f ca="1">VLOOKUP(RANDBETWEEN(1,10),Tablas!$E$3:$F$12,2,0)</f>
        <v>SOAT</v>
      </c>
      <c r="E401" s="13">
        <f t="shared" ca="1" si="3"/>
        <v>4700</v>
      </c>
      <c r="F401" s="11" t="str">
        <f ca="1">VLOOKUP(MONTH(Detalle!$A401),Tablas!$B$3:$C$14,2,0)</f>
        <v>Mar</v>
      </c>
      <c r="G401" s="10">
        <f ca="1">YEAR(Detalle!$A401)</f>
        <v>2019</v>
      </c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1.25" customHeight="1" x14ac:dyDescent="0.25">
      <c r="A402" s="9">
        <f t="shared" ca="1" si="2"/>
        <v>43267</v>
      </c>
      <c r="B402" s="10" t="str">
        <f ca="1">VLOOKUP(RANDBETWEEN(1,7),Tablas!$K$3:$L$9,2,0)</f>
        <v>Doble eje</v>
      </c>
      <c r="C402" s="11" t="str">
        <f ca="1">VLOOKUP(RANDBETWEEN(1,8),Tablas!$H$3:$I$10,2,0)</f>
        <v>10 Tn</v>
      </c>
      <c r="D402" s="12" t="str">
        <f ca="1">VLOOKUP(RANDBETWEEN(1,10),Tablas!$E$3:$F$12,2,0)</f>
        <v>Personal</v>
      </c>
      <c r="E402" s="13">
        <f t="shared" ca="1" si="3"/>
        <v>8800</v>
      </c>
      <c r="F402" s="11" t="str">
        <f ca="1">VLOOKUP(MONTH(Detalle!$A402),Tablas!$B$3:$C$14,2,0)</f>
        <v>Jun</v>
      </c>
      <c r="G402" s="10">
        <f ca="1">YEAR(Detalle!$A402)</f>
        <v>2018</v>
      </c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1.25" customHeight="1" x14ac:dyDescent="0.25">
      <c r="A403" s="9">
        <f t="shared" ca="1" si="2"/>
        <v>43101</v>
      </c>
      <c r="B403" s="10" t="str">
        <f ca="1">VLOOKUP(RANDBETWEEN(1,7),Tablas!$K$3:$L$9,2,0)</f>
        <v>Furgon</v>
      </c>
      <c r="C403" s="11" t="str">
        <f ca="1">VLOOKUP(RANDBETWEEN(1,8),Tablas!$H$3:$I$10,2,0)</f>
        <v>3 Tn</v>
      </c>
      <c r="D403" s="12" t="str">
        <f ca="1">VLOOKUP(RANDBETWEEN(1,10),Tablas!$E$3:$F$12,2,0)</f>
        <v>Personal</v>
      </c>
      <c r="E403" s="13">
        <f t="shared" ca="1" si="3"/>
        <v>8600</v>
      </c>
      <c r="F403" s="11" t="str">
        <f ca="1">VLOOKUP(MONTH(Detalle!$A403),Tablas!$B$3:$C$14,2,0)</f>
        <v>Ene</v>
      </c>
      <c r="G403" s="10">
        <f ca="1">YEAR(Detalle!$A403)</f>
        <v>2018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1.25" customHeight="1" x14ac:dyDescent="0.25">
      <c r="A404" s="9">
        <f t="shared" ca="1" si="2"/>
        <v>43190</v>
      </c>
      <c r="B404" s="10" t="str">
        <f ca="1">VLOOKUP(RANDBETWEEN(1,7),Tablas!$K$3:$L$9,2,0)</f>
        <v>Plataforma</v>
      </c>
      <c r="C404" s="11" t="str">
        <f ca="1">VLOOKUP(RANDBETWEEN(1,8),Tablas!$H$3:$I$10,2,0)</f>
        <v>15 Tn</v>
      </c>
      <c r="D404" s="12" t="str">
        <f ca="1">VLOOKUP(RANDBETWEEN(1,10),Tablas!$E$3:$F$12,2,0)</f>
        <v>Seguro vehicular</v>
      </c>
      <c r="E404" s="13">
        <f t="shared" ca="1" si="3"/>
        <v>1000</v>
      </c>
      <c r="F404" s="11" t="str">
        <f ca="1">VLOOKUP(MONTH(Detalle!$A404),Tablas!$B$3:$C$14,2,0)</f>
        <v>Mar</v>
      </c>
      <c r="G404" s="10">
        <f ca="1">YEAR(Detalle!$A404)</f>
        <v>2018</v>
      </c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1.25" customHeight="1" x14ac:dyDescent="0.25">
      <c r="A405" s="9">
        <f t="shared" ca="1" si="2"/>
        <v>43174</v>
      </c>
      <c r="B405" s="10" t="str">
        <f ca="1">VLOOKUP(RANDBETWEEN(1,7),Tablas!$K$3:$L$9,2,0)</f>
        <v>Van</v>
      </c>
      <c r="C405" s="11" t="str">
        <f ca="1">VLOOKUP(RANDBETWEEN(1,8),Tablas!$H$3:$I$10,2,0)</f>
        <v>3 Tn</v>
      </c>
      <c r="D405" s="12" t="str">
        <f ca="1">VLOOKUP(RANDBETWEEN(1,10),Tablas!$E$3:$F$12,2,0)</f>
        <v>Reparaciones</v>
      </c>
      <c r="E405" s="13">
        <f t="shared" ca="1" si="3"/>
        <v>6900</v>
      </c>
      <c r="F405" s="11" t="str">
        <f ca="1">VLOOKUP(MONTH(Detalle!$A405),Tablas!$B$3:$C$14,2,0)</f>
        <v>Mar</v>
      </c>
      <c r="G405" s="10">
        <f ca="1">YEAR(Detalle!$A405)</f>
        <v>2018</v>
      </c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1.25" customHeight="1" x14ac:dyDescent="0.25">
      <c r="A406" s="9">
        <f t="shared" ca="1" si="2"/>
        <v>43305</v>
      </c>
      <c r="B406" s="10" t="str">
        <f ca="1">VLOOKUP(RANDBETWEEN(1,7),Tablas!$K$3:$L$9,2,0)</f>
        <v>Plataforma</v>
      </c>
      <c r="C406" s="11" t="str">
        <f ca="1">VLOOKUP(RANDBETWEEN(1,8),Tablas!$H$3:$I$10,2,0)</f>
        <v>3 Tn</v>
      </c>
      <c r="D406" s="12" t="str">
        <f ca="1">VLOOKUP(RANDBETWEEN(1,10),Tablas!$E$3:$F$12,2,0)</f>
        <v>Mantenimientos</v>
      </c>
      <c r="E406" s="13">
        <f t="shared" ca="1" si="3"/>
        <v>1400</v>
      </c>
      <c r="F406" s="11" t="str">
        <f ca="1">VLOOKUP(MONTH(Detalle!$A406),Tablas!$B$3:$C$14,2,0)</f>
        <v>Jul</v>
      </c>
      <c r="G406" s="10">
        <f ca="1">YEAR(Detalle!$A406)</f>
        <v>2018</v>
      </c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1.25" customHeight="1" x14ac:dyDescent="0.25">
      <c r="A407" s="9">
        <f t="shared" ca="1" si="2"/>
        <v>43476</v>
      </c>
      <c r="B407" s="10" t="str">
        <f ca="1">VLOOKUP(RANDBETWEEN(1,7),Tablas!$K$3:$L$9,2,0)</f>
        <v>Doble eje</v>
      </c>
      <c r="C407" s="11" t="str">
        <f ca="1">VLOOKUP(RANDBETWEEN(1,8),Tablas!$H$3:$I$10,2,0)</f>
        <v>5 Tn</v>
      </c>
      <c r="D407" s="12" t="str">
        <f ca="1">VLOOKUP(RANDBETWEEN(1,10),Tablas!$E$3:$F$12,2,0)</f>
        <v>Peajes</v>
      </c>
      <c r="E407" s="13">
        <f t="shared" ca="1" si="3"/>
        <v>5200</v>
      </c>
      <c r="F407" s="11" t="str">
        <f ca="1">VLOOKUP(MONTH(Detalle!$A407),Tablas!$B$3:$C$14,2,0)</f>
        <v>Ene</v>
      </c>
      <c r="G407" s="10">
        <f ca="1">YEAR(Detalle!$A407)</f>
        <v>2019</v>
      </c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1.25" customHeight="1" x14ac:dyDescent="0.25">
      <c r="A408" s="9">
        <f t="shared" ca="1" si="2"/>
        <v>43127</v>
      </c>
      <c r="B408" s="10" t="str">
        <f ca="1">VLOOKUP(RANDBETWEEN(1,7),Tablas!$K$3:$L$9,2,0)</f>
        <v>Doble eje</v>
      </c>
      <c r="C408" s="11" t="str">
        <f ca="1">VLOOKUP(RANDBETWEEN(1,8),Tablas!$H$3:$I$10,2,0)</f>
        <v>3 Tn</v>
      </c>
      <c r="D408" s="12" t="str">
        <f ca="1">VLOOKUP(RANDBETWEEN(1,10),Tablas!$E$3:$F$12,2,0)</f>
        <v>Peajes</v>
      </c>
      <c r="E408" s="13">
        <f t="shared" ca="1" si="3"/>
        <v>8900</v>
      </c>
      <c r="F408" s="11" t="str">
        <f ca="1">VLOOKUP(MONTH(Detalle!$A408),Tablas!$B$3:$C$14,2,0)</f>
        <v>Ene</v>
      </c>
      <c r="G408" s="10">
        <f ca="1">YEAR(Detalle!$A408)</f>
        <v>2018</v>
      </c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1.25" customHeight="1" x14ac:dyDescent="0.25">
      <c r="A409" s="9">
        <f t="shared" ca="1" si="2"/>
        <v>43471</v>
      </c>
      <c r="B409" s="10" t="str">
        <f ca="1">VLOOKUP(RANDBETWEEN(1,7),Tablas!$K$3:$L$9,2,0)</f>
        <v>Furgon</v>
      </c>
      <c r="C409" s="11" t="str">
        <f ca="1">VLOOKUP(RANDBETWEEN(1,8),Tablas!$H$3:$I$10,2,0)</f>
        <v>5 Tn</v>
      </c>
      <c r="D409" s="12" t="str">
        <f ca="1">VLOOKUP(RANDBETWEEN(1,10),Tablas!$E$3:$F$12,2,0)</f>
        <v>EPPs</v>
      </c>
      <c r="E409" s="13">
        <f t="shared" ca="1" si="3"/>
        <v>6700</v>
      </c>
      <c r="F409" s="11" t="str">
        <f ca="1">VLOOKUP(MONTH(Detalle!$A409),Tablas!$B$3:$C$14,2,0)</f>
        <v>Ene</v>
      </c>
      <c r="G409" s="10">
        <f ca="1">YEAR(Detalle!$A409)</f>
        <v>2019</v>
      </c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1.25" customHeight="1" x14ac:dyDescent="0.25">
      <c r="A410" s="9">
        <f t="shared" ca="1" si="2"/>
        <v>43380</v>
      </c>
      <c r="B410" s="10" t="str">
        <f ca="1">VLOOKUP(RANDBETWEEN(1,7),Tablas!$K$3:$L$9,2,0)</f>
        <v>Plataforma</v>
      </c>
      <c r="C410" s="11" t="str">
        <f ca="1">VLOOKUP(RANDBETWEEN(1,8),Tablas!$H$3:$I$10,2,0)</f>
        <v>30 Tn</v>
      </c>
      <c r="D410" s="12" t="str">
        <f ca="1">VLOOKUP(RANDBETWEEN(1,10),Tablas!$E$3:$F$12,2,0)</f>
        <v>EPPs</v>
      </c>
      <c r="E410" s="13">
        <f t="shared" ca="1" si="3"/>
        <v>3000</v>
      </c>
      <c r="F410" s="11" t="str">
        <f ca="1">VLOOKUP(MONTH(Detalle!$A410),Tablas!$B$3:$C$14,2,0)</f>
        <v>Oct</v>
      </c>
      <c r="G410" s="10">
        <f ca="1">YEAR(Detalle!$A410)</f>
        <v>2018</v>
      </c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1.25" customHeight="1" x14ac:dyDescent="0.25">
      <c r="A411" s="9">
        <f t="shared" ca="1" si="2"/>
        <v>43510</v>
      </c>
      <c r="B411" s="10" t="str">
        <f ca="1">VLOOKUP(RANDBETWEEN(1,7),Tablas!$K$3:$L$9,2,0)</f>
        <v>Camioneta</v>
      </c>
      <c r="C411" s="11" t="str">
        <f ca="1">VLOOKUP(RANDBETWEEN(1,8),Tablas!$H$3:$I$10,2,0)</f>
        <v>30 Tn</v>
      </c>
      <c r="D411" s="12" t="str">
        <f ca="1">VLOOKUP(RANDBETWEEN(1,10),Tablas!$E$3:$F$12,2,0)</f>
        <v>Personal</v>
      </c>
      <c r="E411" s="13">
        <f t="shared" ca="1" si="3"/>
        <v>2000</v>
      </c>
      <c r="F411" s="11" t="str">
        <f ca="1">VLOOKUP(MONTH(Detalle!$A411),Tablas!$B$3:$C$14,2,0)</f>
        <v>Feb</v>
      </c>
      <c r="G411" s="10">
        <f ca="1">YEAR(Detalle!$A411)</f>
        <v>2019</v>
      </c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1.25" customHeight="1" x14ac:dyDescent="0.25">
      <c r="A412" s="9">
        <f t="shared" ca="1" si="2"/>
        <v>43259</v>
      </c>
      <c r="B412" s="10" t="str">
        <f ca="1">VLOOKUP(RANDBETWEEN(1,7),Tablas!$K$3:$L$9,2,0)</f>
        <v>Plataforma</v>
      </c>
      <c r="C412" s="11" t="str">
        <f ca="1">VLOOKUP(RANDBETWEEN(1,8),Tablas!$H$3:$I$10,2,0)</f>
        <v>15 Tn</v>
      </c>
      <c r="D412" s="12" t="str">
        <f ca="1">VLOOKUP(RANDBETWEEN(1,10),Tablas!$E$3:$F$12,2,0)</f>
        <v>Llantas</v>
      </c>
      <c r="E412" s="13">
        <f t="shared" ca="1" si="3"/>
        <v>4700</v>
      </c>
      <c r="F412" s="11" t="str">
        <f ca="1">VLOOKUP(MONTH(Detalle!$A412),Tablas!$B$3:$C$14,2,0)</f>
        <v>Jun</v>
      </c>
      <c r="G412" s="10">
        <f ca="1">YEAR(Detalle!$A412)</f>
        <v>2018</v>
      </c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1.25" customHeight="1" x14ac:dyDescent="0.25">
      <c r="A413" s="9">
        <f t="shared" ca="1" si="2"/>
        <v>43551</v>
      </c>
      <c r="B413" s="10" t="str">
        <f ca="1">VLOOKUP(RANDBETWEEN(1,7),Tablas!$K$3:$L$9,2,0)</f>
        <v>Furgon</v>
      </c>
      <c r="C413" s="11" t="str">
        <f ca="1">VLOOKUP(RANDBETWEEN(1,8),Tablas!$H$3:$I$10,2,0)</f>
        <v>30 Tn</v>
      </c>
      <c r="D413" s="12" t="str">
        <f ca="1">VLOOKUP(RANDBETWEEN(1,10),Tablas!$E$3:$F$12,2,0)</f>
        <v>Reparaciones</v>
      </c>
      <c r="E413" s="13">
        <f t="shared" ca="1" si="3"/>
        <v>8400</v>
      </c>
      <c r="F413" s="11" t="str">
        <f ca="1">VLOOKUP(MONTH(Detalle!$A413),Tablas!$B$3:$C$14,2,0)</f>
        <v>Mar</v>
      </c>
      <c r="G413" s="10">
        <f ca="1">YEAR(Detalle!$A413)</f>
        <v>2019</v>
      </c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1.25" customHeight="1" x14ac:dyDescent="0.25">
      <c r="A414" s="9">
        <f t="shared" ca="1" si="2"/>
        <v>43213</v>
      </c>
      <c r="B414" s="10" t="str">
        <f ca="1">VLOOKUP(RANDBETWEEN(1,7),Tablas!$K$3:$L$9,2,0)</f>
        <v>Plataforma</v>
      </c>
      <c r="C414" s="11" t="str">
        <f ca="1">VLOOKUP(RANDBETWEEN(1,8),Tablas!$H$3:$I$10,2,0)</f>
        <v>1 Tn</v>
      </c>
      <c r="D414" s="12" t="str">
        <f ca="1">VLOOKUP(RANDBETWEEN(1,10),Tablas!$E$3:$F$12,2,0)</f>
        <v>Peajes</v>
      </c>
      <c r="E414" s="13">
        <f t="shared" ca="1" si="3"/>
        <v>2100</v>
      </c>
      <c r="F414" s="11" t="str">
        <f ca="1">VLOOKUP(MONTH(Detalle!$A414),Tablas!$B$3:$C$14,2,0)</f>
        <v>Abr</v>
      </c>
      <c r="G414" s="10">
        <f ca="1">YEAR(Detalle!$A414)</f>
        <v>2018</v>
      </c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1.25" customHeight="1" x14ac:dyDescent="0.25">
      <c r="A415" s="9">
        <f t="shared" ca="1" si="2"/>
        <v>43524</v>
      </c>
      <c r="B415" s="10" t="str">
        <f ca="1">VLOOKUP(RANDBETWEEN(1,7),Tablas!$K$3:$L$9,2,0)</f>
        <v>Doble eje</v>
      </c>
      <c r="C415" s="11" t="str">
        <f ca="1">VLOOKUP(RANDBETWEEN(1,8),Tablas!$H$3:$I$10,2,0)</f>
        <v>30 Tn</v>
      </c>
      <c r="D415" s="12" t="str">
        <f ca="1">VLOOKUP(RANDBETWEEN(1,10),Tablas!$E$3:$F$12,2,0)</f>
        <v>Combustible</v>
      </c>
      <c r="E415" s="13">
        <f t="shared" ca="1" si="3"/>
        <v>5100</v>
      </c>
      <c r="F415" s="11" t="str">
        <f ca="1">VLOOKUP(MONTH(Detalle!$A415),Tablas!$B$3:$C$14,2,0)</f>
        <v>Feb</v>
      </c>
      <c r="G415" s="10">
        <f ca="1">YEAR(Detalle!$A415)</f>
        <v>2019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1.25" customHeight="1" x14ac:dyDescent="0.25">
      <c r="A416" s="9">
        <f t="shared" ca="1" si="2"/>
        <v>43388</v>
      </c>
      <c r="B416" s="10" t="str">
        <f ca="1">VLOOKUP(RANDBETWEEN(1,7),Tablas!$K$3:$L$9,2,0)</f>
        <v>Camioneta</v>
      </c>
      <c r="C416" s="11" t="str">
        <f ca="1">VLOOKUP(RANDBETWEEN(1,8),Tablas!$H$3:$I$10,2,0)</f>
        <v>1 Tn</v>
      </c>
      <c r="D416" s="12" t="str">
        <f ca="1">VLOOKUP(RANDBETWEEN(1,10),Tablas!$E$3:$F$12,2,0)</f>
        <v>Lubricantes</v>
      </c>
      <c r="E416" s="13">
        <f t="shared" ca="1" si="3"/>
        <v>4000</v>
      </c>
      <c r="F416" s="11" t="str">
        <f ca="1">VLOOKUP(MONTH(Detalle!$A416),Tablas!$B$3:$C$14,2,0)</f>
        <v>Oct</v>
      </c>
      <c r="G416" s="10">
        <f ca="1">YEAR(Detalle!$A416)</f>
        <v>2018</v>
      </c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1.25" customHeight="1" x14ac:dyDescent="0.25">
      <c r="A417" s="9">
        <f t="shared" ca="1" si="2"/>
        <v>43129</v>
      </c>
      <c r="B417" s="10" t="str">
        <f ca="1">VLOOKUP(RANDBETWEEN(1,7),Tablas!$K$3:$L$9,2,0)</f>
        <v>Doble eje</v>
      </c>
      <c r="C417" s="11" t="str">
        <f ca="1">VLOOKUP(RANDBETWEEN(1,8),Tablas!$H$3:$I$10,2,0)</f>
        <v>30 Tn</v>
      </c>
      <c r="D417" s="12" t="str">
        <f ca="1">VLOOKUP(RANDBETWEEN(1,10),Tablas!$E$3:$F$12,2,0)</f>
        <v>Llantas</v>
      </c>
      <c r="E417" s="13">
        <f t="shared" ca="1" si="3"/>
        <v>8200</v>
      </c>
      <c r="F417" s="11" t="str">
        <f ca="1">VLOOKUP(MONTH(Detalle!$A417),Tablas!$B$3:$C$14,2,0)</f>
        <v>Ene</v>
      </c>
      <c r="G417" s="10">
        <f ca="1">YEAR(Detalle!$A417)</f>
        <v>2018</v>
      </c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1.25" customHeight="1" x14ac:dyDescent="0.25">
      <c r="A418" s="9">
        <f t="shared" ca="1" si="2"/>
        <v>43292</v>
      </c>
      <c r="B418" s="10" t="str">
        <f ca="1">VLOOKUP(RANDBETWEEN(1,7),Tablas!$K$3:$L$9,2,0)</f>
        <v>Camioneta</v>
      </c>
      <c r="C418" s="11" t="str">
        <f ca="1">VLOOKUP(RANDBETWEEN(1,8),Tablas!$H$3:$I$10,2,0)</f>
        <v>30 Tn</v>
      </c>
      <c r="D418" s="12" t="str">
        <f ca="1">VLOOKUP(RANDBETWEEN(1,10),Tablas!$E$3:$F$12,2,0)</f>
        <v>Peajes</v>
      </c>
      <c r="E418" s="13">
        <f t="shared" ca="1" si="3"/>
        <v>9400</v>
      </c>
      <c r="F418" s="11" t="str">
        <f ca="1">VLOOKUP(MONTH(Detalle!$A418),Tablas!$B$3:$C$14,2,0)</f>
        <v>Jul</v>
      </c>
      <c r="G418" s="10">
        <f ca="1">YEAR(Detalle!$A418)</f>
        <v>2018</v>
      </c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1.25" customHeight="1" x14ac:dyDescent="0.25">
      <c r="A419" s="9">
        <f t="shared" ca="1" si="2"/>
        <v>43230</v>
      </c>
      <c r="B419" s="10" t="str">
        <f ca="1">VLOOKUP(RANDBETWEEN(1,7),Tablas!$K$3:$L$9,2,0)</f>
        <v>Doble eje</v>
      </c>
      <c r="C419" s="11" t="str">
        <f ca="1">VLOOKUP(RANDBETWEEN(1,8),Tablas!$H$3:$I$10,2,0)</f>
        <v>8 Tn</v>
      </c>
      <c r="D419" s="12" t="str">
        <f ca="1">VLOOKUP(RANDBETWEEN(1,10),Tablas!$E$3:$F$12,2,0)</f>
        <v>Peajes</v>
      </c>
      <c r="E419" s="13">
        <f t="shared" ca="1" si="3"/>
        <v>8000</v>
      </c>
      <c r="F419" s="11" t="str">
        <f ca="1">VLOOKUP(MONTH(Detalle!$A419),Tablas!$B$3:$C$14,2,0)</f>
        <v>May</v>
      </c>
      <c r="G419" s="10">
        <f ca="1">YEAR(Detalle!$A419)</f>
        <v>2018</v>
      </c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1.25" customHeight="1" x14ac:dyDescent="0.25">
      <c r="A420" s="9">
        <f t="shared" ca="1" si="2"/>
        <v>43137</v>
      </c>
      <c r="B420" s="10" t="str">
        <f ca="1">VLOOKUP(RANDBETWEEN(1,7),Tablas!$K$3:$L$9,2,0)</f>
        <v>Van</v>
      </c>
      <c r="C420" s="11" t="str">
        <f ca="1">VLOOKUP(RANDBETWEEN(1,8),Tablas!$H$3:$I$10,2,0)</f>
        <v>15 Tn</v>
      </c>
      <c r="D420" s="12" t="str">
        <f ca="1">VLOOKUP(RANDBETWEEN(1,10),Tablas!$E$3:$F$12,2,0)</f>
        <v>Mantenimientos</v>
      </c>
      <c r="E420" s="13">
        <f t="shared" ca="1" si="3"/>
        <v>3200</v>
      </c>
      <c r="F420" s="11" t="str">
        <f ca="1">VLOOKUP(MONTH(Detalle!$A420),Tablas!$B$3:$C$14,2,0)</f>
        <v>Feb</v>
      </c>
      <c r="G420" s="10">
        <f ca="1">YEAR(Detalle!$A420)</f>
        <v>2018</v>
      </c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1.25" customHeight="1" x14ac:dyDescent="0.25">
      <c r="A421" s="9">
        <f t="shared" ca="1" si="2"/>
        <v>43448</v>
      </c>
      <c r="B421" s="10" t="str">
        <f ca="1">VLOOKUP(RANDBETWEEN(1,7),Tablas!$K$3:$L$9,2,0)</f>
        <v>Plataforma</v>
      </c>
      <c r="C421" s="11" t="str">
        <f ca="1">VLOOKUP(RANDBETWEEN(1,8),Tablas!$H$3:$I$10,2,0)</f>
        <v>8 Tn</v>
      </c>
      <c r="D421" s="12" t="str">
        <f ca="1">VLOOKUP(RANDBETWEEN(1,10),Tablas!$E$3:$F$12,2,0)</f>
        <v>Llantas</v>
      </c>
      <c r="E421" s="13">
        <f t="shared" ca="1" si="3"/>
        <v>8400</v>
      </c>
      <c r="F421" s="11" t="str">
        <f ca="1">VLOOKUP(MONTH(Detalle!$A421),Tablas!$B$3:$C$14,2,0)</f>
        <v>Dic</v>
      </c>
      <c r="G421" s="10">
        <f ca="1">YEAR(Detalle!$A421)</f>
        <v>2018</v>
      </c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1.25" customHeight="1" x14ac:dyDescent="0.25">
      <c r="A422" s="9">
        <f t="shared" ca="1" si="2"/>
        <v>43428</v>
      </c>
      <c r="B422" s="10" t="str">
        <f ca="1">VLOOKUP(RANDBETWEEN(1,7),Tablas!$K$3:$L$9,2,0)</f>
        <v>Camioneta</v>
      </c>
      <c r="C422" s="11" t="str">
        <f ca="1">VLOOKUP(RANDBETWEEN(1,8),Tablas!$H$3:$I$10,2,0)</f>
        <v>8 Tn</v>
      </c>
      <c r="D422" s="12" t="str">
        <f ca="1">VLOOKUP(RANDBETWEEN(1,10),Tablas!$E$3:$F$12,2,0)</f>
        <v>SOAT</v>
      </c>
      <c r="E422" s="13">
        <f t="shared" ca="1" si="3"/>
        <v>8600</v>
      </c>
      <c r="F422" s="11" t="str">
        <f ca="1">VLOOKUP(MONTH(Detalle!$A422),Tablas!$B$3:$C$14,2,0)</f>
        <v>Nov</v>
      </c>
      <c r="G422" s="10">
        <f ca="1">YEAR(Detalle!$A422)</f>
        <v>2018</v>
      </c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1.25" customHeight="1" x14ac:dyDescent="0.25">
      <c r="A423" s="9">
        <f t="shared" ca="1" si="2"/>
        <v>43406</v>
      </c>
      <c r="B423" s="10" t="str">
        <f ca="1">VLOOKUP(RANDBETWEEN(1,7),Tablas!$K$3:$L$9,2,0)</f>
        <v>Ala de gaviota</v>
      </c>
      <c r="C423" s="11" t="str">
        <f ca="1">VLOOKUP(RANDBETWEEN(1,8),Tablas!$H$3:$I$10,2,0)</f>
        <v>2 Tn</v>
      </c>
      <c r="D423" s="12" t="str">
        <f ca="1">VLOOKUP(RANDBETWEEN(1,10),Tablas!$E$3:$F$12,2,0)</f>
        <v>Seguro vehicular</v>
      </c>
      <c r="E423" s="13">
        <f t="shared" ca="1" si="3"/>
        <v>7600</v>
      </c>
      <c r="F423" s="11" t="str">
        <f ca="1">VLOOKUP(MONTH(Detalle!$A423),Tablas!$B$3:$C$14,2,0)</f>
        <v>Nov</v>
      </c>
      <c r="G423" s="10">
        <f ca="1">YEAR(Detalle!$A423)</f>
        <v>2018</v>
      </c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1.25" customHeight="1" x14ac:dyDescent="0.25">
      <c r="A424" s="9">
        <f t="shared" ca="1" si="2"/>
        <v>43318</v>
      </c>
      <c r="B424" s="10" t="str">
        <f ca="1">VLOOKUP(RANDBETWEEN(1,7),Tablas!$K$3:$L$9,2,0)</f>
        <v>Camioneta</v>
      </c>
      <c r="C424" s="11" t="str">
        <f ca="1">VLOOKUP(RANDBETWEEN(1,8),Tablas!$H$3:$I$10,2,0)</f>
        <v>30 Tn</v>
      </c>
      <c r="D424" s="12" t="str">
        <f ca="1">VLOOKUP(RANDBETWEEN(1,10),Tablas!$E$3:$F$12,2,0)</f>
        <v>Lubricantes</v>
      </c>
      <c r="E424" s="13">
        <f t="shared" ca="1" si="3"/>
        <v>6000</v>
      </c>
      <c r="F424" s="11" t="str">
        <f ca="1">VLOOKUP(MONTH(Detalle!$A424),Tablas!$B$3:$C$14,2,0)</f>
        <v>Ago</v>
      </c>
      <c r="G424" s="10">
        <f ca="1">YEAR(Detalle!$A424)</f>
        <v>2018</v>
      </c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1.25" customHeight="1" x14ac:dyDescent="0.25">
      <c r="A425" s="9">
        <f t="shared" ca="1" si="2"/>
        <v>43308</v>
      </c>
      <c r="B425" s="10" t="str">
        <f ca="1">VLOOKUP(RANDBETWEEN(1,7),Tablas!$K$3:$L$9,2,0)</f>
        <v>Ala de gaviota</v>
      </c>
      <c r="C425" s="11" t="str">
        <f ca="1">VLOOKUP(RANDBETWEEN(1,8),Tablas!$H$3:$I$10,2,0)</f>
        <v>15 Tn</v>
      </c>
      <c r="D425" s="12" t="str">
        <f ca="1">VLOOKUP(RANDBETWEEN(1,10),Tablas!$E$3:$F$12,2,0)</f>
        <v>Seguro vehicular</v>
      </c>
      <c r="E425" s="13">
        <f t="shared" ca="1" si="3"/>
        <v>9600</v>
      </c>
      <c r="F425" s="11" t="str">
        <f ca="1">VLOOKUP(MONTH(Detalle!$A425),Tablas!$B$3:$C$14,2,0)</f>
        <v>Jul</v>
      </c>
      <c r="G425" s="10">
        <f ca="1">YEAR(Detalle!$A425)</f>
        <v>2018</v>
      </c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1.25" customHeight="1" x14ac:dyDescent="0.25">
      <c r="A426" s="9">
        <f t="shared" ca="1" si="2"/>
        <v>43263</v>
      </c>
      <c r="B426" s="10" t="str">
        <f ca="1">VLOOKUP(RANDBETWEEN(1,7),Tablas!$K$3:$L$9,2,0)</f>
        <v>Furgon</v>
      </c>
      <c r="C426" s="11" t="str">
        <f ca="1">VLOOKUP(RANDBETWEEN(1,8),Tablas!$H$3:$I$10,2,0)</f>
        <v>30 Tn</v>
      </c>
      <c r="D426" s="12" t="str">
        <f ca="1">VLOOKUP(RANDBETWEEN(1,10),Tablas!$E$3:$F$12,2,0)</f>
        <v>SOAT</v>
      </c>
      <c r="E426" s="13">
        <f t="shared" ca="1" si="3"/>
        <v>7000</v>
      </c>
      <c r="F426" s="11" t="str">
        <f ca="1">VLOOKUP(MONTH(Detalle!$A426),Tablas!$B$3:$C$14,2,0)</f>
        <v>Jun</v>
      </c>
      <c r="G426" s="10">
        <f ca="1">YEAR(Detalle!$A426)</f>
        <v>2018</v>
      </c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1.25" customHeight="1" x14ac:dyDescent="0.25">
      <c r="A427" s="9">
        <f t="shared" ca="1" si="2"/>
        <v>43270</v>
      </c>
      <c r="B427" s="10" t="str">
        <f ca="1">VLOOKUP(RANDBETWEEN(1,7),Tablas!$K$3:$L$9,2,0)</f>
        <v>Furgon</v>
      </c>
      <c r="C427" s="11" t="str">
        <f ca="1">VLOOKUP(RANDBETWEEN(1,8),Tablas!$H$3:$I$10,2,0)</f>
        <v>3 Tn</v>
      </c>
      <c r="D427" s="12" t="str">
        <f ca="1">VLOOKUP(RANDBETWEEN(1,10),Tablas!$E$3:$F$12,2,0)</f>
        <v>Lubricantes</v>
      </c>
      <c r="E427" s="13">
        <f t="shared" ca="1" si="3"/>
        <v>5900</v>
      </c>
      <c r="F427" s="11" t="str">
        <f ca="1">VLOOKUP(MONTH(Detalle!$A427),Tablas!$B$3:$C$14,2,0)</f>
        <v>Jun</v>
      </c>
      <c r="G427" s="10">
        <f ca="1">YEAR(Detalle!$A427)</f>
        <v>2018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1.25" customHeight="1" x14ac:dyDescent="0.25">
      <c r="A428" s="9">
        <f t="shared" ca="1" si="2"/>
        <v>43267</v>
      </c>
      <c r="B428" s="10" t="str">
        <f ca="1">VLOOKUP(RANDBETWEEN(1,7),Tablas!$K$3:$L$9,2,0)</f>
        <v>Furgon</v>
      </c>
      <c r="C428" s="11" t="str">
        <f ca="1">VLOOKUP(RANDBETWEEN(1,8),Tablas!$H$3:$I$10,2,0)</f>
        <v>10 Tn</v>
      </c>
      <c r="D428" s="12" t="str">
        <f ca="1">VLOOKUP(RANDBETWEEN(1,10),Tablas!$E$3:$F$12,2,0)</f>
        <v>Llantas</v>
      </c>
      <c r="E428" s="13">
        <f t="shared" ca="1" si="3"/>
        <v>8900</v>
      </c>
      <c r="F428" s="11" t="str">
        <f ca="1">VLOOKUP(MONTH(Detalle!$A428),Tablas!$B$3:$C$14,2,0)</f>
        <v>Jun</v>
      </c>
      <c r="G428" s="10">
        <f ca="1">YEAR(Detalle!$A428)</f>
        <v>2018</v>
      </c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1.25" customHeight="1" x14ac:dyDescent="0.25">
      <c r="A429" s="9">
        <f t="shared" ca="1" si="2"/>
        <v>43156</v>
      </c>
      <c r="B429" s="10" t="str">
        <f ca="1">VLOOKUP(RANDBETWEEN(1,7),Tablas!$K$3:$L$9,2,0)</f>
        <v>Ala de gaviota</v>
      </c>
      <c r="C429" s="11" t="str">
        <f ca="1">VLOOKUP(RANDBETWEEN(1,8),Tablas!$H$3:$I$10,2,0)</f>
        <v>2 Tn</v>
      </c>
      <c r="D429" s="12" t="str">
        <f ca="1">VLOOKUP(RANDBETWEEN(1,10),Tablas!$E$3:$F$12,2,0)</f>
        <v>Personal</v>
      </c>
      <c r="E429" s="13">
        <f t="shared" ca="1" si="3"/>
        <v>7600</v>
      </c>
      <c r="F429" s="11" t="str">
        <f ca="1">VLOOKUP(MONTH(Detalle!$A429),Tablas!$B$3:$C$14,2,0)</f>
        <v>Feb</v>
      </c>
      <c r="G429" s="10">
        <f ca="1">YEAR(Detalle!$A429)</f>
        <v>2018</v>
      </c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1.25" customHeight="1" x14ac:dyDescent="0.25">
      <c r="A430" s="9">
        <f t="shared" ca="1" si="2"/>
        <v>43188</v>
      </c>
      <c r="B430" s="10" t="str">
        <f ca="1">VLOOKUP(RANDBETWEEN(1,7),Tablas!$K$3:$L$9,2,0)</f>
        <v>Camioneta</v>
      </c>
      <c r="C430" s="11" t="str">
        <f ca="1">VLOOKUP(RANDBETWEEN(1,8),Tablas!$H$3:$I$10,2,0)</f>
        <v>5 Tn</v>
      </c>
      <c r="D430" s="12" t="str">
        <f ca="1">VLOOKUP(RANDBETWEEN(1,10),Tablas!$E$3:$F$12,2,0)</f>
        <v>EPPs</v>
      </c>
      <c r="E430" s="13">
        <f t="shared" ca="1" si="3"/>
        <v>8100</v>
      </c>
      <c r="F430" s="11" t="str">
        <f ca="1">VLOOKUP(MONTH(Detalle!$A430),Tablas!$B$3:$C$14,2,0)</f>
        <v>Mar</v>
      </c>
      <c r="G430" s="10">
        <f ca="1">YEAR(Detalle!$A430)</f>
        <v>2018</v>
      </c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1.25" customHeight="1" x14ac:dyDescent="0.25">
      <c r="A431" s="9">
        <f t="shared" ca="1" si="2"/>
        <v>43252</v>
      </c>
      <c r="B431" s="10" t="str">
        <f ca="1">VLOOKUP(RANDBETWEEN(1,7),Tablas!$K$3:$L$9,2,0)</f>
        <v>Ala de gaviota</v>
      </c>
      <c r="C431" s="11" t="str">
        <f ca="1">VLOOKUP(RANDBETWEEN(1,8),Tablas!$H$3:$I$10,2,0)</f>
        <v>5 Tn</v>
      </c>
      <c r="D431" s="12" t="str">
        <f ca="1">VLOOKUP(RANDBETWEEN(1,10),Tablas!$E$3:$F$12,2,0)</f>
        <v>Llantas</v>
      </c>
      <c r="E431" s="13">
        <f t="shared" ca="1" si="3"/>
        <v>2200</v>
      </c>
      <c r="F431" s="11" t="str">
        <f ca="1">VLOOKUP(MONTH(Detalle!$A431),Tablas!$B$3:$C$14,2,0)</f>
        <v>Jun</v>
      </c>
      <c r="G431" s="10">
        <f ca="1">YEAR(Detalle!$A431)</f>
        <v>2018</v>
      </c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1.25" customHeight="1" x14ac:dyDescent="0.25">
      <c r="A432" s="9">
        <f t="shared" ca="1" si="2"/>
        <v>43137</v>
      </c>
      <c r="B432" s="10" t="str">
        <f ca="1">VLOOKUP(RANDBETWEEN(1,7),Tablas!$K$3:$L$9,2,0)</f>
        <v>Van</v>
      </c>
      <c r="C432" s="11" t="str">
        <f ca="1">VLOOKUP(RANDBETWEEN(1,8),Tablas!$H$3:$I$10,2,0)</f>
        <v>10 Tn</v>
      </c>
      <c r="D432" s="12" t="str">
        <f ca="1">VLOOKUP(RANDBETWEEN(1,10),Tablas!$E$3:$F$12,2,0)</f>
        <v>Mantenimientos</v>
      </c>
      <c r="E432" s="13">
        <f t="shared" ca="1" si="3"/>
        <v>1600</v>
      </c>
      <c r="F432" s="11" t="str">
        <f ca="1">VLOOKUP(MONTH(Detalle!$A432),Tablas!$B$3:$C$14,2,0)</f>
        <v>Feb</v>
      </c>
      <c r="G432" s="10">
        <f ca="1">YEAR(Detalle!$A432)</f>
        <v>2018</v>
      </c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1.25" customHeight="1" x14ac:dyDescent="0.25">
      <c r="A433" s="9">
        <f t="shared" ca="1" si="2"/>
        <v>43105</v>
      </c>
      <c r="B433" s="10" t="str">
        <f ca="1">VLOOKUP(RANDBETWEEN(1,7),Tablas!$K$3:$L$9,2,0)</f>
        <v>Plataforma</v>
      </c>
      <c r="C433" s="11" t="str">
        <f ca="1">VLOOKUP(RANDBETWEEN(1,8),Tablas!$H$3:$I$10,2,0)</f>
        <v>3 Tn</v>
      </c>
      <c r="D433" s="12" t="str">
        <f ca="1">VLOOKUP(RANDBETWEEN(1,10),Tablas!$E$3:$F$12,2,0)</f>
        <v>Personal</v>
      </c>
      <c r="E433" s="13">
        <f t="shared" ca="1" si="3"/>
        <v>8300</v>
      </c>
      <c r="F433" s="11" t="str">
        <f ca="1">VLOOKUP(MONTH(Detalle!$A433),Tablas!$B$3:$C$14,2,0)</f>
        <v>Ene</v>
      </c>
      <c r="G433" s="10">
        <f ca="1">YEAR(Detalle!$A433)</f>
        <v>2018</v>
      </c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1.25" customHeight="1" x14ac:dyDescent="0.25">
      <c r="A434" s="9">
        <f t="shared" ca="1" si="2"/>
        <v>43511</v>
      </c>
      <c r="B434" s="10" t="str">
        <f ca="1">VLOOKUP(RANDBETWEEN(1,7),Tablas!$K$3:$L$9,2,0)</f>
        <v>Ala de gaviota</v>
      </c>
      <c r="C434" s="11" t="str">
        <f ca="1">VLOOKUP(RANDBETWEEN(1,8),Tablas!$H$3:$I$10,2,0)</f>
        <v>3 Tn</v>
      </c>
      <c r="D434" s="12" t="str">
        <f ca="1">VLOOKUP(RANDBETWEEN(1,10),Tablas!$E$3:$F$12,2,0)</f>
        <v>EPPs</v>
      </c>
      <c r="E434" s="13">
        <f t="shared" ca="1" si="3"/>
        <v>2500</v>
      </c>
      <c r="F434" s="11" t="str">
        <f ca="1">VLOOKUP(MONTH(Detalle!$A434),Tablas!$B$3:$C$14,2,0)</f>
        <v>Feb</v>
      </c>
      <c r="G434" s="10">
        <f ca="1">YEAR(Detalle!$A434)</f>
        <v>2019</v>
      </c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1.25" customHeight="1" x14ac:dyDescent="0.25">
      <c r="A435" s="9">
        <f t="shared" ca="1" si="2"/>
        <v>43289</v>
      </c>
      <c r="B435" s="10" t="str">
        <f ca="1">VLOOKUP(RANDBETWEEN(1,7),Tablas!$K$3:$L$9,2,0)</f>
        <v>Furgoneta</v>
      </c>
      <c r="C435" s="11" t="str">
        <f ca="1">VLOOKUP(RANDBETWEEN(1,8),Tablas!$H$3:$I$10,2,0)</f>
        <v>10 Tn</v>
      </c>
      <c r="D435" s="12" t="str">
        <f ca="1">VLOOKUP(RANDBETWEEN(1,10),Tablas!$E$3:$F$12,2,0)</f>
        <v>Reparaciones</v>
      </c>
      <c r="E435" s="13">
        <f t="shared" ca="1" si="3"/>
        <v>6700</v>
      </c>
      <c r="F435" s="11" t="str">
        <f ca="1">VLOOKUP(MONTH(Detalle!$A435),Tablas!$B$3:$C$14,2,0)</f>
        <v>Jul</v>
      </c>
      <c r="G435" s="10">
        <f ca="1">YEAR(Detalle!$A435)</f>
        <v>2018</v>
      </c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1.25" customHeight="1" x14ac:dyDescent="0.25">
      <c r="A436" s="9">
        <f t="shared" ca="1" si="2"/>
        <v>43157</v>
      </c>
      <c r="B436" s="10" t="str">
        <f ca="1">VLOOKUP(RANDBETWEEN(1,7),Tablas!$K$3:$L$9,2,0)</f>
        <v>Furgoneta</v>
      </c>
      <c r="C436" s="11" t="str">
        <f ca="1">VLOOKUP(RANDBETWEEN(1,8),Tablas!$H$3:$I$10,2,0)</f>
        <v>3 Tn</v>
      </c>
      <c r="D436" s="12" t="str">
        <f ca="1">VLOOKUP(RANDBETWEEN(1,10),Tablas!$E$3:$F$12,2,0)</f>
        <v>SOAT</v>
      </c>
      <c r="E436" s="13">
        <f t="shared" ca="1" si="3"/>
        <v>5000</v>
      </c>
      <c r="F436" s="11" t="str">
        <f ca="1">VLOOKUP(MONTH(Detalle!$A436),Tablas!$B$3:$C$14,2,0)</f>
        <v>Feb</v>
      </c>
      <c r="G436" s="10">
        <f ca="1">YEAR(Detalle!$A436)</f>
        <v>2018</v>
      </c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1.25" customHeight="1" x14ac:dyDescent="0.25">
      <c r="A437" s="9">
        <f t="shared" ca="1" si="2"/>
        <v>43200</v>
      </c>
      <c r="B437" s="10" t="str">
        <f ca="1">VLOOKUP(RANDBETWEEN(1,7),Tablas!$K$3:$L$9,2,0)</f>
        <v>Camioneta</v>
      </c>
      <c r="C437" s="11" t="str">
        <f ca="1">VLOOKUP(RANDBETWEEN(1,8),Tablas!$H$3:$I$10,2,0)</f>
        <v>10 Tn</v>
      </c>
      <c r="D437" s="12" t="str">
        <f ca="1">VLOOKUP(RANDBETWEEN(1,10),Tablas!$E$3:$F$12,2,0)</f>
        <v>Mantenimientos</v>
      </c>
      <c r="E437" s="13">
        <f t="shared" ca="1" si="3"/>
        <v>2300</v>
      </c>
      <c r="F437" s="11" t="str">
        <f ca="1">VLOOKUP(MONTH(Detalle!$A437),Tablas!$B$3:$C$14,2,0)</f>
        <v>Abr</v>
      </c>
      <c r="G437" s="10">
        <f ca="1">YEAR(Detalle!$A437)</f>
        <v>2018</v>
      </c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1.25" customHeight="1" x14ac:dyDescent="0.25">
      <c r="A438" s="9">
        <f t="shared" ca="1" si="2"/>
        <v>43312</v>
      </c>
      <c r="B438" s="10" t="str">
        <f ca="1">VLOOKUP(RANDBETWEEN(1,7),Tablas!$K$3:$L$9,2,0)</f>
        <v>Furgoneta</v>
      </c>
      <c r="C438" s="11" t="str">
        <f ca="1">VLOOKUP(RANDBETWEEN(1,8),Tablas!$H$3:$I$10,2,0)</f>
        <v>5 Tn</v>
      </c>
      <c r="D438" s="12" t="str">
        <f ca="1">VLOOKUP(RANDBETWEEN(1,10),Tablas!$E$3:$F$12,2,0)</f>
        <v>Personal</v>
      </c>
      <c r="E438" s="13">
        <f t="shared" ca="1" si="3"/>
        <v>1500</v>
      </c>
      <c r="F438" s="11" t="str">
        <f ca="1">VLOOKUP(MONTH(Detalle!$A438),Tablas!$B$3:$C$14,2,0)</f>
        <v>Jul</v>
      </c>
      <c r="G438" s="10">
        <f ca="1">YEAR(Detalle!$A438)</f>
        <v>2018</v>
      </c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1.25" customHeight="1" x14ac:dyDescent="0.25">
      <c r="A439" s="9">
        <f t="shared" ca="1" si="2"/>
        <v>43156</v>
      </c>
      <c r="B439" s="10" t="str">
        <f ca="1">VLOOKUP(RANDBETWEEN(1,7),Tablas!$K$3:$L$9,2,0)</f>
        <v>Doble eje</v>
      </c>
      <c r="C439" s="11" t="str">
        <f ca="1">VLOOKUP(RANDBETWEEN(1,8),Tablas!$H$3:$I$10,2,0)</f>
        <v>30 Tn</v>
      </c>
      <c r="D439" s="12" t="str">
        <f ca="1">VLOOKUP(RANDBETWEEN(1,10),Tablas!$E$3:$F$12,2,0)</f>
        <v>SOAT</v>
      </c>
      <c r="E439" s="13">
        <f t="shared" ca="1" si="3"/>
        <v>6300</v>
      </c>
      <c r="F439" s="11" t="str">
        <f ca="1">VLOOKUP(MONTH(Detalle!$A439),Tablas!$B$3:$C$14,2,0)</f>
        <v>Feb</v>
      </c>
      <c r="G439" s="10">
        <f ca="1">YEAR(Detalle!$A439)</f>
        <v>2018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1.25" customHeight="1" x14ac:dyDescent="0.25">
      <c r="A440" s="9">
        <f t="shared" ca="1" si="2"/>
        <v>43112</v>
      </c>
      <c r="B440" s="10" t="str">
        <f ca="1">VLOOKUP(RANDBETWEEN(1,7),Tablas!$K$3:$L$9,2,0)</f>
        <v>Ala de gaviota</v>
      </c>
      <c r="C440" s="11" t="str">
        <f ca="1">VLOOKUP(RANDBETWEEN(1,8),Tablas!$H$3:$I$10,2,0)</f>
        <v>5 Tn</v>
      </c>
      <c r="D440" s="12" t="str">
        <f ca="1">VLOOKUP(RANDBETWEEN(1,10),Tablas!$E$3:$F$12,2,0)</f>
        <v>Llantas</v>
      </c>
      <c r="E440" s="13">
        <f t="shared" ca="1" si="3"/>
        <v>7100</v>
      </c>
      <c r="F440" s="11" t="str">
        <f ca="1">VLOOKUP(MONTH(Detalle!$A440),Tablas!$B$3:$C$14,2,0)</f>
        <v>Ene</v>
      </c>
      <c r="G440" s="10">
        <f ca="1">YEAR(Detalle!$A440)</f>
        <v>2018</v>
      </c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1.25" customHeight="1" x14ac:dyDescent="0.25">
      <c r="A441" s="9">
        <f t="shared" ca="1" si="2"/>
        <v>43482</v>
      </c>
      <c r="B441" s="10" t="str">
        <f ca="1">VLOOKUP(RANDBETWEEN(1,7),Tablas!$K$3:$L$9,2,0)</f>
        <v>Camioneta</v>
      </c>
      <c r="C441" s="11" t="str">
        <f ca="1">VLOOKUP(RANDBETWEEN(1,8),Tablas!$H$3:$I$10,2,0)</f>
        <v>3 Tn</v>
      </c>
      <c r="D441" s="12" t="str">
        <f ca="1">VLOOKUP(RANDBETWEEN(1,10),Tablas!$E$3:$F$12,2,0)</f>
        <v>SOAT</v>
      </c>
      <c r="E441" s="13">
        <f t="shared" ca="1" si="3"/>
        <v>2800</v>
      </c>
      <c r="F441" s="11" t="str">
        <f ca="1">VLOOKUP(MONTH(Detalle!$A441),Tablas!$B$3:$C$14,2,0)</f>
        <v>Ene</v>
      </c>
      <c r="G441" s="10">
        <f ca="1">YEAR(Detalle!$A441)</f>
        <v>2019</v>
      </c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1.25" customHeight="1" x14ac:dyDescent="0.25">
      <c r="A442" s="9">
        <f t="shared" ca="1" si="2"/>
        <v>43525</v>
      </c>
      <c r="B442" s="10" t="str">
        <f ca="1">VLOOKUP(RANDBETWEEN(1,7),Tablas!$K$3:$L$9,2,0)</f>
        <v>Van</v>
      </c>
      <c r="C442" s="11" t="str">
        <f ca="1">VLOOKUP(RANDBETWEEN(1,8),Tablas!$H$3:$I$10,2,0)</f>
        <v>1 Tn</v>
      </c>
      <c r="D442" s="12" t="str">
        <f ca="1">VLOOKUP(RANDBETWEEN(1,10),Tablas!$E$3:$F$12,2,0)</f>
        <v>Llantas</v>
      </c>
      <c r="E442" s="13">
        <f t="shared" ca="1" si="3"/>
        <v>6300</v>
      </c>
      <c r="F442" s="11" t="str">
        <f ca="1">VLOOKUP(MONTH(Detalle!$A442),Tablas!$B$3:$C$14,2,0)</f>
        <v>Mar</v>
      </c>
      <c r="G442" s="10">
        <f ca="1">YEAR(Detalle!$A442)</f>
        <v>2019</v>
      </c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1.25" customHeight="1" x14ac:dyDescent="0.25">
      <c r="A443" s="9">
        <f t="shared" ca="1" si="2"/>
        <v>43141</v>
      </c>
      <c r="B443" s="10" t="str">
        <f ca="1">VLOOKUP(RANDBETWEEN(1,7),Tablas!$K$3:$L$9,2,0)</f>
        <v>Van</v>
      </c>
      <c r="C443" s="11" t="str">
        <f ca="1">VLOOKUP(RANDBETWEEN(1,8),Tablas!$H$3:$I$10,2,0)</f>
        <v>2 Tn</v>
      </c>
      <c r="D443" s="12" t="str">
        <f ca="1">VLOOKUP(RANDBETWEEN(1,10),Tablas!$E$3:$F$12,2,0)</f>
        <v>Lubricantes</v>
      </c>
      <c r="E443" s="13">
        <f t="shared" ca="1" si="3"/>
        <v>3300</v>
      </c>
      <c r="F443" s="11" t="str">
        <f ca="1">VLOOKUP(MONTH(Detalle!$A443),Tablas!$B$3:$C$14,2,0)</f>
        <v>Feb</v>
      </c>
      <c r="G443" s="10">
        <f ca="1">YEAR(Detalle!$A443)</f>
        <v>2018</v>
      </c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1.25" customHeight="1" x14ac:dyDescent="0.25">
      <c r="A444" s="9">
        <f t="shared" ca="1" si="2"/>
        <v>43214</v>
      </c>
      <c r="B444" s="10" t="str">
        <f ca="1">VLOOKUP(RANDBETWEEN(1,7),Tablas!$K$3:$L$9,2,0)</f>
        <v>Camioneta</v>
      </c>
      <c r="C444" s="11" t="str">
        <f ca="1">VLOOKUP(RANDBETWEEN(1,8),Tablas!$H$3:$I$10,2,0)</f>
        <v>5 Tn</v>
      </c>
      <c r="D444" s="12" t="str">
        <f ca="1">VLOOKUP(RANDBETWEEN(1,10),Tablas!$E$3:$F$12,2,0)</f>
        <v>SOAT</v>
      </c>
      <c r="E444" s="13">
        <f t="shared" ca="1" si="3"/>
        <v>4800</v>
      </c>
      <c r="F444" s="11" t="str">
        <f ca="1">VLOOKUP(MONTH(Detalle!$A444),Tablas!$B$3:$C$14,2,0)</f>
        <v>Abr</v>
      </c>
      <c r="G444" s="10">
        <f ca="1">YEAR(Detalle!$A444)</f>
        <v>2018</v>
      </c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1.25" customHeight="1" x14ac:dyDescent="0.25">
      <c r="A445" s="9">
        <f t="shared" ca="1" si="2"/>
        <v>43184</v>
      </c>
      <c r="B445" s="10" t="str">
        <f ca="1">VLOOKUP(RANDBETWEEN(1,7),Tablas!$K$3:$L$9,2,0)</f>
        <v>Van</v>
      </c>
      <c r="C445" s="11" t="str">
        <f ca="1">VLOOKUP(RANDBETWEEN(1,8),Tablas!$H$3:$I$10,2,0)</f>
        <v>15 Tn</v>
      </c>
      <c r="D445" s="12" t="str">
        <f ca="1">VLOOKUP(RANDBETWEEN(1,10),Tablas!$E$3:$F$12,2,0)</f>
        <v>Llantas</v>
      </c>
      <c r="E445" s="13">
        <f t="shared" ca="1" si="3"/>
        <v>7700</v>
      </c>
      <c r="F445" s="11" t="str">
        <f ca="1">VLOOKUP(MONTH(Detalle!$A445),Tablas!$B$3:$C$14,2,0)</f>
        <v>Mar</v>
      </c>
      <c r="G445" s="10">
        <f ca="1">YEAR(Detalle!$A445)</f>
        <v>2018</v>
      </c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1.25" customHeight="1" x14ac:dyDescent="0.25">
      <c r="A446" s="9">
        <f t="shared" ca="1" si="2"/>
        <v>43301</v>
      </c>
      <c r="B446" s="10" t="str">
        <f ca="1">VLOOKUP(RANDBETWEEN(1,7),Tablas!$K$3:$L$9,2,0)</f>
        <v>Furgon</v>
      </c>
      <c r="C446" s="11" t="str">
        <f ca="1">VLOOKUP(RANDBETWEEN(1,8),Tablas!$H$3:$I$10,2,0)</f>
        <v>10 Tn</v>
      </c>
      <c r="D446" s="12" t="str">
        <f ca="1">VLOOKUP(RANDBETWEEN(1,10),Tablas!$E$3:$F$12,2,0)</f>
        <v>Personal</v>
      </c>
      <c r="E446" s="13">
        <f t="shared" ca="1" si="3"/>
        <v>8000</v>
      </c>
      <c r="F446" s="11" t="str">
        <f ca="1">VLOOKUP(MONTH(Detalle!$A446),Tablas!$B$3:$C$14,2,0)</f>
        <v>Jul</v>
      </c>
      <c r="G446" s="10">
        <f ca="1">YEAR(Detalle!$A446)</f>
        <v>2018</v>
      </c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1.25" customHeight="1" x14ac:dyDescent="0.25">
      <c r="A447" s="9">
        <f t="shared" ca="1" si="2"/>
        <v>43253</v>
      </c>
      <c r="B447" s="10" t="str">
        <f ca="1">VLOOKUP(RANDBETWEEN(1,7),Tablas!$K$3:$L$9,2,0)</f>
        <v>Ala de gaviota</v>
      </c>
      <c r="C447" s="11" t="str">
        <f ca="1">VLOOKUP(RANDBETWEEN(1,8),Tablas!$H$3:$I$10,2,0)</f>
        <v>3 Tn</v>
      </c>
      <c r="D447" s="12" t="str">
        <f ca="1">VLOOKUP(RANDBETWEEN(1,10),Tablas!$E$3:$F$12,2,0)</f>
        <v>Seguro vehicular</v>
      </c>
      <c r="E447" s="13">
        <f t="shared" ca="1" si="3"/>
        <v>7800</v>
      </c>
      <c r="F447" s="11" t="str">
        <f ca="1">VLOOKUP(MONTH(Detalle!$A447),Tablas!$B$3:$C$14,2,0)</f>
        <v>Jun</v>
      </c>
      <c r="G447" s="10">
        <f ca="1">YEAR(Detalle!$A447)</f>
        <v>2018</v>
      </c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1.25" customHeight="1" x14ac:dyDescent="0.25">
      <c r="A448" s="9">
        <f t="shared" ca="1" si="2"/>
        <v>43552</v>
      </c>
      <c r="B448" s="10" t="str">
        <f ca="1">VLOOKUP(RANDBETWEEN(1,7),Tablas!$K$3:$L$9,2,0)</f>
        <v>Plataforma</v>
      </c>
      <c r="C448" s="11" t="str">
        <f ca="1">VLOOKUP(RANDBETWEEN(1,8),Tablas!$H$3:$I$10,2,0)</f>
        <v>30 Tn</v>
      </c>
      <c r="D448" s="12" t="str">
        <f ca="1">VLOOKUP(RANDBETWEEN(1,10),Tablas!$E$3:$F$12,2,0)</f>
        <v>Personal</v>
      </c>
      <c r="E448" s="13">
        <f t="shared" ca="1" si="3"/>
        <v>2900</v>
      </c>
      <c r="F448" s="11" t="str">
        <f ca="1">VLOOKUP(MONTH(Detalle!$A448),Tablas!$B$3:$C$14,2,0)</f>
        <v>Mar</v>
      </c>
      <c r="G448" s="10">
        <f ca="1">YEAR(Detalle!$A448)</f>
        <v>2019</v>
      </c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1.25" customHeight="1" x14ac:dyDescent="0.25">
      <c r="A449" s="9">
        <f t="shared" ca="1" si="2"/>
        <v>43538</v>
      </c>
      <c r="B449" s="10" t="str">
        <f ca="1">VLOOKUP(RANDBETWEEN(1,7),Tablas!$K$3:$L$9,2,0)</f>
        <v>Doble eje</v>
      </c>
      <c r="C449" s="11" t="str">
        <f ca="1">VLOOKUP(RANDBETWEEN(1,8),Tablas!$H$3:$I$10,2,0)</f>
        <v>5 Tn</v>
      </c>
      <c r="D449" s="12" t="str">
        <f ca="1">VLOOKUP(RANDBETWEEN(1,10),Tablas!$E$3:$F$12,2,0)</f>
        <v>Combustible</v>
      </c>
      <c r="E449" s="13">
        <f t="shared" ca="1" si="3"/>
        <v>8300</v>
      </c>
      <c r="F449" s="11" t="str">
        <f ca="1">VLOOKUP(MONTH(Detalle!$A449),Tablas!$B$3:$C$14,2,0)</f>
        <v>Mar</v>
      </c>
      <c r="G449" s="10">
        <f ca="1">YEAR(Detalle!$A449)</f>
        <v>2019</v>
      </c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1.25" customHeight="1" x14ac:dyDescent="0.25">
      <c r="A450" s="9">
        <f t="shared" ca="1" si="2"/>
        <v>43197</v>
      </c>
      <c r="B450" s="10" t="str">
        <f ca="1">VLOOKUP(RANDBETWEEN(1,7),Tablas!$K$3:$L$9,2,0)</f>
        <v>Furgoneta</v>
      </c>
      <c r="C450" s="11" t="str">
        <f ca="1">VLOOKUP(RANDBETWEEN(1,8),Tablas!$H$3:$I$10,2,0)</f>
        <v>1 Tn</v>
      </c>
      <c r="D450" s="12" t="str">
        <f ca="1">VLOOKUP(RANDBETWEEN(1,10),Tablas!$E$3:$F$12,2,0)</f>
        <v>Combustible</v>
      </c>
      <c r="E450" s="13">
        <f t="shared" ca="1" si="3"/>
        <v>4100</v>
      </c>
      <c r="F450" s="11" t="str">
        <f ca="1">VLOOKUP(MONTH(Detalle!$A450),Tablas!$B$3:$C$14,2,0)</f>
        <v>Abr</v>
      </c>
      <c r="G450" s="10">
        <f ca="1">YEAR(Detalle!$A450)</f>
        <v>2018</v>
      </c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1.25" customHeight="1" x14ac:dyDescent="0.25">
      <c r="A451" s="9">
        <f t="shared" ca="1" si="2"/>
        <v>43413</v>
      </c>
      <c r="B451" s="10" t="str">
        <f ca="1">VLOOKUP(RANDBETWEEN(1,7),Tablas!$K$3:$L$9,2,0)</f>
        <v>Van</v>
      </c>
      <c r="C451" s="11" t="str">
        <f ca="1">VLOOKUP(RANDBETWEEN(1,8),Tablas!$H$3:$I$10,2,0)</f>
        <v>3 Tn</v>
      </c>
      <c r="D451" s="12" t="str">
        <f ca="1">VLOOKUP(RANDBETWEEN(1,10),Tablas!$E$3:$F$12,2,0)</f>
        <v>Reparaciones</v>
      </c>
      <c r="E451" s="13">
        <f t="shared" ca="1" si="3"/>
        <v>4100</v>
      </c>
      <c r="F451" s="11" t="str">
        <f ca="1">VLOOKUP(MONTH(Detalle!$A451),Tablas!$B$3:$C$14,2,0)</f>
        <v>Nov</v>
      </c>
      <c r="G451" s="10">
        <f ca="1">YEAR(Detalle!$A451)</f>
        <v>2018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1.25" customHeight="1" x14ac:dyDescent="0.25">
      <c r="A452" s="9">
        <f t="shared" ca="1" si="2"/>
        <v>43298</v>
      </c>
      <c r="B452" s="10" t="str">
        <f ca="1">VLOOKUP(RANDBETWEEN(1,7),Tablas!$K$3:$L$9,2,0)</f>
        <v>Doble eje</v>
      </c>
      <c r="C452" s="11" t="str">
        <f ca="1">VLOOKUP(RANDBETWEEN(1,8),Tablas!$H$3:$I$10,2,0)</f>
        <v>1 Tn</v>
      </c>
      <c r="D452" s="12" t="str">
        <f ca="1">VLOOKUP(RANDBETWEEN(1,10),Tablas!$E$3:$F$12,2,0)</f>
        <v>Combustible</v>
      </c>
      <c r="E452" s="13">
        <f t="shared" ca="1" si="3"/>
        <v>7300</v>
      </c>
      <c r="F452" s="11" t="str">
        <f ca="1">VLOOKUP(MONTH(Detalle!$A452),Tablas!$B$3:$C$14,2,0)</f>
        <v>Jul</v>
      </c>
      <c r="G452" s="10">
        <f ca="1">YEAR(Detalle!$A452)</f>
        <v>2018</v>
      </c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1.25" customHeight="1" x14ac:dyDescent="0.25">
      <c r="A453" s="9">
        <f t="shared" ca="1" si="2"/>
        <v>43282</v>
      </c>
      <c r="B453" s="10" t="str">
        <f ca="1">VLOOKUP(RANDBETWEEN(1,7),Tablas!$K$3:$L$9,2,0)</f>
        <v>Furgoneta</v>
      </c>
      <c r="C453" s="11" t="str">
        <f ca="1">VLOOKUP(RANDBETWEEN(1,8),Tablas!$H$3:$I$10,2,0)</f>
        <v>8 Tn</v>
      </c>
      <c r="D453" s="12" t="str">
        <f ca="1">VLOOKUP(RANDBETWEEN(1,10),Tablas!$E$3:$F$12,2,0)</f>
        <v>Combustible</v>
      </c>
      <c r="E453" s="13">
        <f t="shared" ca="1" si="3"/>
        <v>7600</v>
      </c>
      <c r="F453" s="11" t="str">
        <f ca="1">VLOOKUP(MONTH(Detalle!$A453),Tablas!$B$3:$C$14,2,0)</f>
        <v>Jul</v>
      </c>
      <c r="G453" s="10">
        <f ca="1">YEAR(Detalle!$A453)</f>
        <v>2018</v>
      </c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1.25" customHeight="1" x14ac:dyDescent="0.25">
      <c r="A454" s="9">
        <f t="shared" ca="1" si="2"/>
        <v>43201</v>
      </c>
      <c r="B454" s="10" t="str">
        <f ca="1">VLOOKUP(RANDBETWEEN(1,7),Tablas!$K$3:$L$9,2,0)</f>
        <v>Doble eje</v>
      </c>
      <c r="C454" s="11" t="str">
        <f ca="1">VLOOKUP(RANDBETWEEN(1,8),Tablas!$H$3:$I$10,2,0)</f>
        <v>2 Tn</v>
      </c>
      <c r="D454" s="12" t="str">
        <f ca="1">VLOOKUP(RANDBETWEEN(1,10),Tablas!$E$3:$F$12,2,0)</f>
        <v>Mantenimientos</v>
      </c>
      <c r="E454" s="13">
        <f t="shared" ca="1" si="3"/>
        <v>3400</v>
      </c>
      <c r="F454" s="11" t="str">
        <f ca="1">VLOOKUP(MONTH(Detalle!$A454),Tablas!$B$3:$C$14,2,0)</f>
        <v>Abr</v>
      </c>
      <c r="G454" s="10">
        <f ca="1">YEAR(Detalle!$A454)</f>
        <v>2018</v>
      </c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1.25" customHeight="1" x14ac:dyDescent="0.25">
      <c r="A455" s="9">
        <f t="shared" ca="1" si="2"/>
        <v>43138</v>
      </c>
      <c r="B455" s="10" t="str">
        <f ca="1">VLOOKUP(RANDBETWEEN(1,7),Tablas!$K$3:$L$9,2,0)</f>
        <v>Furgon</v>
      </c>
      <c r="C455" s="11" t="str">
        <f ca="1">VLOOKUP(RANDBETWEEN(1,8),Tablas!$H$3:$I$10,2,0)</f>
        <v>5 Tn</v>
      </c>
      <c r="D455" s="12" t="str">
        <f ca="1">VLOOKUP(RANDBETWEEN(1,10),Tablas!$E$3:$F$12,2,0)</f>
        <v>Mantenimientos</v>
      </c>
      <c r="E455" s="13">
        <f t="shared" ca="1" si="3"/>
        <v>5000</v>
      </c>
      <c r="F455" s="11" t="str">
        <f ca="1">VLOOKUP(MONTH(Detalle!$A455),Tablas!$B$3:$C$14,2,0)</f>
        <v>Feb</v>
      </c>
      <c r="G455" s="10">
        <f ca="1">YEAR(Detalle!$A455)</f>
        <v>2018</v>
      </c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1.25" customHeight="1" x14ac:dyDescent="0.25">
      <c r="A456" s="9">
        <f t="shared" ca="1" si="2"/>
        <v>43492</v>
      </c>
      <c r="B456" s="10" t="str">
        <f ca="1">VLOOKUP(RANDBETWEEN(1,7),Tablas!$K$3:$L$9,2,0)</f>
        <v>Furgoneta</v>
      </c>
      <c r="C456" s="11" t="str">
        <f ca="1">VLOOKUP(RANDBETWEEN(1,8),Tablas!$H$3:$I$10,2,0)</f>
        <v>8 Tn</v>
      </c>
      <c r="D456" s="12" t="str">
        <f ca="1">VLOOKUP(RANDBETWEEN(1,10),Tablas!$E$3:$F$12,2,0)</f>
        <v>Seguro vehicular</v>
      </c>
      <c r="E456" s="13">
        <f t="shared" ca="1" si="3"/>
        <v>9800</v>
      </c>
      <c r="F456" s="11" t="str">
        <f ca="1">VLOOKUP(MONTH(Detalle!$A456),Tablas!$B$3:$C$14,2,0)</f>
        <v>Ene</v>
      </c>
      <c r="G456" s="10">
        <f ca="1">YEAR(Detalle!$A456)</f>
        <v>2019</v>
      </c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1.25" customHeight="1" x14ac:dyDescent="0.25">
      <c r="A457" s="9">
        <f t="shared" ca="1" si="2"/>
        <v>43261</v>
      </c>
      <c r="B457" s="10" t="str">
        <f ca="1">VLOOKUP(RANDBETWEEN(1,7),Tablas!$K$3:$L$9,2,0)</f>
        <v>Camioneta</v>
      </c>
      <c r="C457" s="11" t="str">
        <f ca="1">VLOOKUP(RANDBETWEEN(1,8),Tablas!$H$3:$I$10,2,0)</f>
        <v>2 Tn</v>
      </c>
      <c r="D457" s="12" t="str">
        <f ca="1">VLOOKUP(RANDBETWEEN(1,10),Tablas!$E$3:$F$12,2,0)</f>
        <v>Lubricantes</v>
      </c>
      <c r="E457" s="13">
        <f t="shared" ca="1" si="3"/>
        <v>7000</v>
      </c>
      <c r="F457" s="11" t="str">
        <f ca="1">VLOOKUP(MONTH(Detalle!$A457),Tablas!$B$3:$C$14,2,0)</f>
        <v>Jun</v>
      </c>
      <c r="G457" s="10">
        <f ca="1">YEAR(Detalle!$A457)</f>
        <v>2018</v>
      </c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1.25" customHeight="1" x14ac:dyDescent="0.25">
      <c r="A458" s="9">
        <f t="shared" ca="1" si="2"/>
        <v>43496</v>
      </c>
      <c r="B458" s="10" t="str">
        <f ca="1">VLOOKUP(RANDBETWEEN(1,7),Tablas!$K$3:$L$9,2,0)</f>
        <v>Van</v>
      </c>
      <c r="C458" s="11" t="str">
        <f ca="1">VLOOKUP(RANDBETWEEN(1,8),Tablas!$H$3:$I$10,2,0)</f>
        <v>2 Tn</v>
      </c>
      <c r="D458" s="12" t="str">
        <f ca="1">VLOOKUP(RANDBETWEEN(1,10),Tablas!$E$3:$F$12,2,0)</f>
        <v>Personal</v>
      </c>
      <c r="E458" s="13">
        <f t="shared" ca="1" si="3"/>
        <v>4500</v>
      </c>
      <c r="F458" s="11" t="str">
        <f ca="1">VLOOKUP(MONTH(Detalle!$A458),Tablas!$B$3:$C$14,2,0)</f>
        <v>Ene</v>
      </c>
      <c r="G458" s="10">
        <f ca="1">YEAR(Detalle!$A458)</f>
        <v>2019</v>
      </c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1.25" customHeight="1" x14ac:dyDescent="0.25">
      <c r="A459" s="9">
        <f t="shared" ca="1" si="2"/>
        <v>43303</v>
      </c>
      <c r="B459" s="10" t="str">
        <f ca="1">VLOOKUP(RANDBETWEEN(1,7),Tablas!$K$3:$L$9,2,0)</f>
        <v>Furgoneta</v>
      </c>
      <c r="C459" s="11" t="str">
        <f ca="1">VLOOKUP(RANDBETWEEN(1,8),Tablas!$H$3:$I$10,2,0)</f>
        <v>10 Tn</v>
      </c>
      <c r="D459" s="12" t="str">
        <f ca="1">VLOOKUP(RANDBETWEEN(1,10),Tablas!$E$3:$F$12,2,0)</f>
        <v>Mantenimientos</v>
      </c>
      <c r="E459" s="13">
        <f t="shared" ca="1" si="3"/>
        <v>9400</v>
      </c>
      <c r="F459" s="11" t="str">
        <f ca="1">VLOOKUP(MONTH(Detalle!$A459),Tablas!$B$3:$C$14,2,0)</f>
        <v>Jul</v>
      </c>
      <c r="G459" s="10">
        <f ca="1">YEAR(Detalle!$A459)</f>
        <v>2018</v>
      </c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1.25" customHeight="1" x14ac:dyDescent="0.25">
      <c r="A460" s="9">
        <f t="shared" ca="1" si="2"/>
        <v>43452</v>
      </c>
      <c r="B460" s="10" t="str">
        <f ca="1">VLOOKUP(RANDBETWEEN(1,7),Tablas!$K$3:$L$9,2,0)</f>
        <v>Doble eje</v>
      </c>
      <c r="C460" s="11" t="str">
        <f ca="1">VLOOKUP(RANDBETWEEN(1,8),Tablas!$H$3:$I$10,2,0)</f>
        <v>10 Tn</v>
      </c>
      <c r="D460" s="12" t="str">
        <f ca="1">VLOOKUP(RANDBETWEEN(1,10),Tablas!$E$3:$F$12,2,0)</f>
        <v>Reparaciones</v>
      </c>
      <c r="E460" s="13">
        <f t="shared" ca="1" si="3"/>
        <v>4000</v>
      </c>
      <c r="F460" s="11" t="str">
        <f ca="1">VLOOKUP(MONTH(Detalle!$A460),Tablas!$B$3:$C$14,2,0)</f>
        <v>Dic</v>
      </c>
      <c r="G460" s="10">
        <f ca="1">YEAR(Detalle!$A460)</f>
        <v>2018</v>
      </c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1.25" customHeight="1" x14ac:dyDescent="0.25">
      <c r="A461" s="9">
        <f t="shared" ca="1" si="2"/>
        <v>43398</v>
      </c>
      <c r="B461" s="10" t="str">
        <f ca="1">VLOOKUP(RANDBETWEEN(1,7),Tablas!$K$3:$L$9,2,0)</f>
        <v>Doble eje</v>
      </c>
      <c r="C461" s="11" t="str">
        <f ca="1">VLOOKUP(RANDBETWEEN(1,8),Tablas!$H$3:$I$10,2,0)</f>
        <v>15 Tn</v>
      </c>
      <c r="D461" s="12" t="str">
        <f ca="1">VLOOKUP(RANDBETWEEN(1,10),Tablas!$E$3:$F$12,2,0)</f>
        <v>SOAT</v>
      </c>
      <c r="E461" s="13">
        <f t="shared" ca="1" si="3"/>
        <v>10000</v>
      </c>
      <c r="F461" s="11" t="str">
        <f ca="1">VLOOKUP(MONTH(Detalle!$A461),Tablas!$B$3:$C$14,2,0)</f>
        <v>Oct</v>
      </c>
      <c r="G461" s="10">
        <f ca="1">YEAR(Detalle!$A461)</f>
        <v>2018</v>
      </c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1.25" customHeight="1" x14ac:dyDescent="0.25">
      <c r="A462" s="9">
        <f t="shared" ca="1" si="2"/>
        <v>43351</v>
      </c>
      <c r="B462" s="10" t="str">
        <f ca="1">VLOOKUP(RANDBETWEEN(1,7),Tablas!$K$3:$L$9,2,0)</f>
        <v>Ala de gaviota</v>
      </c>
      <c r="C462" s="11" t="str">
        <f ca="1">VLOOKUP(RANDBETWEEN(1,8),Tablas!$H$3:$I$10,2,0)</f>
        <v>10 Tn</v>
      </c>
      <c r="D462" s="12" t="str">
        <f ca="1">VLOOKUP(RANDBETWEEN(1,10),Tablas!$E$3:$F$12,2,0)</f>
        <v>SOAT</v>
      </c>
      <c r="E462" s="13">
        <f t="shared" ca="1" si="3"/>
        <v>2300</v>
      </c>
      <c r="F462" s="11" t="str">
        <f ca="1">VLOOKUP(MONTH(Detalle!$A462),Tablas!$B$3:$C$14,2,0)</f>
        <v>Set</v>
      </c>
      <c r="G462" s="10">
        <f ca="1">YEAR(Detalle!$A462)</f>
        <v>2018</v>
      </c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1.25" customHeight="1" x14ac:dyDescent="0.25">
      <c r="A463" s="9">
        <f t="shared" ca="1" si="2"/>
        <v>43282</v>
      </c>
      <c r="B463" s="10" t="str">
        <f ca="1">VLOOKUP(RANDBETWEEN(1,7),Tablas!$K$3:$L$9,2,0)</f>
        <v>Plataforma</v>
      </c>
      <c r="C463" s="11" t="str">
        <f ca="1">VLOOKUP(RANDBETWEEN(1,8),Tablas!$H$3:$I$10,2,0)</f>
        <v>2 Tn</v>
      </c>
      <c r="D463" s="12" t="str">
        <f ca="1">VLOOKUP(RANDBETWEEN(1,10),Tablas!$E$3:$F$12,2,0)</f>
        <v>Lubricantes</v>
      </c>
      <c r="E463" s="13">
        <f t="shared" ca="1" si="3"/>
        <v>7100</v>
      </c>
      <c r="F463" s="11" t="str">
        <f ca="1">VLOOKUP(MONTH(Detalle!$A463),Tablas!$B$3:$C$14,2,0)</f>
        <v>Jul</v>
      </c>
      <c r="G463" s="10">
        <f ca="1">YEAR(Detalle!$A463)</f>
        <v>2018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1.25" customHeight="1" x14ac:dyDescent="0.25">
      <c r="A464" s="9">
        <f t="shared" ca="1" si="2"/>
        <v>43440</v>
      </c>
      <c r="B464" s="10" t="str">
        <f ca="1">VLOOKUP(RANDBETWEEN(1,7),Tablas!$K$3:$L$9,2,0)</f>
        <v>Doble eje</v>
      </c>
      <c r="C464" s="11" t="str">
        <f ca="1">VLOOKUP(RANDBETWEEN(1,8),Tablas!$H$3:$I$10,2,0)</f>
        <v>3 Tn</v>
      </c>
      <c r="D464" s="12" t="str">
        <f ca="1">VLOOKUP(RANDBETWEEN(1,10),Tablas!$E$3:$F$12,2,0)</f>
        <v>Mantenimientos</v>
      </c>
      <c r="E464" s="13">
        <f t="shared" ca="1" si="3"/>
        <v>6600</v>
      </c>
      <c r="F464" s="11" t="str">
        <f ca="1">VLOOKUP(MONTH(Detalle!$A464),Tablas!$B$3:$C$14,2,0)</f>
        <v>Dic</v>
      </c>
      <c r="G464" s="10">
        <f ca="1">YEAR(Detalle!$A464)</f>
        <v>2018</v>
      </c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1.25" customHeight="1" x14ac:dyDescent="0.25">
      <c r="A465" s="9">
        <f t="shared" ca="1" si="2"/>
        <v>43170</v>
      </c>
      <c r="B465" s="10" t="str">
        <f ca="1">VLOOKUP(RANDBETWEEN(1,7),Tablas!$K$3:$L$9,2,0)</f>
        <v>Camioneta</v>
      </c>
      <c r="C465" s="11" t="str">
        <f ca="1">VLOOKUP(RANDBETWEEN(1,8),Tablas!$H$3:$I$10,2,0)</f>
        <v>30 Tn</v>
      </c>
      <c r="D465" s="12" t="str">
        <f ca="1">VLOOKUP(RANDBETWEEN(1,10),Tablas!$E$3:$F$12,2,0)</f>
        <v>Reparaciones</v>
      </c>
      <c r="E465" s="13">
        <f t="shared" ca="1" si="3"/>
        <v>7700</v>
      </c>
      <c r="F465" s="11" t="str">
        <f ca="1">VLOOKUP(MONTH(Detalle!$A465),Tablas!$B$3:$C$14,2,0)</f>
        <v>Mar</v>
      </c>
      <c r="G465" s="10">
        <f ca="1">YEAR(Detalle!$A465)</f>
        <v>2018</v>
      </c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1.25" customHeight="1" x14ac:dyDescent="0.25">
      <c r="A466" s="9">
        <f t="shared" ca="1" si="2"/>
        <v>43278</v>
      </c>
      <c r="B466" s="10" t="str">
        <f ca="1">VLOOKUP(RANDBETWEEN(1,7),Tablas!$K$3:$L$9,2,0)</f>
        <v>Furgoneta</v>
      </c>
      <c r="C466" s="11" t="str">
        <f ca="1">VLOOKUP(RANDBETWEEN(1,8),Tablas!$H$3:$I$10,2,0)</f>
        <v>30 Tn</v>
      </c>
      <c r="D466" s="12" t="str">
        <f ca="1">VLOOKUP(RANDBETWEEN(1,10),Tablas!$E$3:$F$12,2,0)</f>
        <v>EPPs</v>
      </c>
      <c r="E466" s="13">
        <f t="shared" ca="1" si="3"/>
        <v>8500</v>
      </c>
      <c r="F466" s="11" t="str">
        <f ca="1">VLOOKUP(MONTH(Detalle!$A466),Tablas!$B$3:$C$14,2,0)</f>
        <v>Jun</v>
      </c>
      <c r="G466" s="10">
        <f ca="1">YEAR(Detalle!$A466)</f>
        <v>2018</v>
      </c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1.25" customHeight="1" x14ac:dyDescent="0.25">
      <c r="A467" s="9">
        <f t="shared" ca="1" si="2"/>
        <v>43295</v>
      </c>
      <c r="B467" s="10" t="str">
        <f ca="1">VLOOKUP(RANDBETWEEN(1,7),Tablas!$K$3:$L$9,2,0)</f>
        <v>Van</v>
      </c>
      <c r="C467" s="11" t="str">
        <f ca="1">VLOOKUP(RANDBETWEEN(1,8),Tablas!$H$3:$I$10,2,0)</f>
        <v>2 Tn</v>
      </c>
      <c r="D467" s="12" t="str">
        <f ca="1">VLOOKUP(RANDBETWEEN(1,10),Tablas!$E$3:$F$12,2,0)</f>
        <v>Reparaciones</v>
      </c>
      <c r="E467" s="13">
        <f t="shared" ca="1" si="3"/>
        <v>5500</v>
      </c>
      <c r="F467" s="11" t="str">
        <f ca="1">VLOOKUP(MONTH(Detalle!$A467),Tablas!$B$3:$C$14,2,0)</f>
        <v>Jul</v>
      </c>
      <c r="G467" s="10">
        <f ca="1">YEAR(Detalle!$A467)</f>
        <v>2018</v>
      </c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1.25" customHeight="1" x14ac:dyDescent="0.25">
      <c r="A468" s="9">
        <f t="shared" ca="1" si="2"/>
        <v>43283</v>
      </c>
      <c r="B468" s="10" t="str">
        <f ca="1">VLOOKUP(RANDBETWEEN(1,7),Tablas!$K$3:$L$9,2,0)</f>
        <v>Plataforma</v>
      </c>
      <c r="C468" s="11" t="str">
        <f ca="1">VLOOKUP(RANDBETWEEN(1,8),Tablas!$H$3:$I$10,2,0)</f>
        <v>2 Tn</v>
      </c>
      <c r="D468" s="12" t="str">
        <f ca="1">VLOOKUP(RANDBETWEEN(1,10),Tablas!$E$3:$F$12,2,0)</f>
        <v>Llantas</v>
      </c>
      <c r="E468" s="13">
        <f t="shared" ca="1" si="3"/>
        <v>8400</v>
      </c>
      <c r="F468" s="11" t="str">
        <f ca="1">VLOOKUP(MONTH(Detalle!$A468),Tablas!$B$3:$C$14,2,0)</f>
        <v>Jul</v>
      </c>
      <c r="G468" s="10">
        <f ca="1">YEAR(Detalle!$A468)</f>
        <v>2018</v>
      </c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1.25" customHeight="1" x14ac:dyDescent="0.25">
      <c r="A469" s="9">
        <f t="shared" ca="1" si="2"/>
        <v>43105</v>
      </c>
      <c r="B469" s="10" t="str">
        <f ca="1">VLOOKUP(RANDBETWEEN(1,7),Tablas!$K$3:$L$9,2,0)</f>
        <v>Doble eje</v>
      </c>
      <c r="C469" s="11" t="str">
        <f ca="1">VLOOKUP(RANDBETWEEN(1,8),Tablas!$H$3:$I$10,2,0)</f>
        <v>3 Tn</v>
      </c>
      <c r="D469" s="12" t="str">
        <f ca="1">VLOOKUP(RANDBETWEEN(1,10),Tablas!$E$3:$F$12,2,0)</f>
        <v>Llantas</v>
      </c>
      <c r="E469" s="13">
        <f t="shared" ca="1" si="3"/>
        <v>3100</v>
      </c>
      <c r="F469" s="11" t="str">
        <f ca="1">VLOOKUP(MONTH(Detalle!$A469),Tablas!$B$3:$C$14,2,0)</f>
        <v>Ene</v>
      </c>
      <c r="G469" s="10">
        <f ca="1">YEAR(Detalle!$A469)</f>
        <v>2018</v>
      </c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1.25" customHeight="1" x14ac:dyDescent="0.25">
      <c r="A470" s="9">
        <f t="shared" ca="1" si="2"/>
        <v>43201</v>
      </c>
      <c r="B470" s="10" t="str">
        <f ca="1">VLOOKUP(RANDBETWEEN(1,7),Tablas!$K$3:$L$9,2,0)</f>
        <v>Camioneta</v>
      </c>
      <c r="C470" s="11" t="str">
        <f ca="1">VLOOKUP(RANDBETWEEN(1,8),Tablas!$H$3:$I$10,2,0)</f>
        <v>10 Tn</v>
      </c>
      <c r="D470" s="12" t="str">
        <f ca="1">VLOOKUP(RANDBETWEEN(1,10),Tablas!$E$3:$F$12,2,0)</f>
        <v>Combustible</v>
      </c>
      <c r="E470" s="13">
        <f t="shared" ca="1" si="3"/>
        <v>4300</v>
      </c>
      <c r="F470" s="11" t="str">
        <f ca="1">VLOOKUP(MONTH(Detalle!$A470),Tablas!$B$3:$C$14,2,0)</f>
        <v>Abr</v>
      </c>
      <c r="G470" s="10">
        <f ca="1">YEAR(Detalle!$A470)</f>
        <v>2018</v>
      </c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1.25" customHeight="1" x14ac:dyDescent="0.25">
      <c r="A471" s="9">
        <f t="shared" ca="1" si="2"/>
        <v>43402</v>
      </c>
      <c r="B471" s="10" t="str">
        <f ca="1">VLOOKUP(RANDBETWEEN(1,7),Tablas!$K$3:$L$9,2,0)</f>
        <v>Doble eje</v>
      </c>
      <c r="C471" s="11" t="str">
        <f ca="1">VLOOKUP(RANDBETWEEN(1,8),Tablas!$H$3:$I$10,2,0)</f>
        <v>8 Tn</v>
      </c>
      <c r="D471" s="12" t="str">
        <f ca="1">VLOOKUP(RANDBETWEEN(1,10),Tablas!$E$3:$F$12,2,0)</f>
        <v>Peajes</v>
      </c>
      <c r="E471" s="13">
        <f t="shared" ca="1" si="3"/>
        <v>6300</v>
      </c>
      <c r="F471" s="11" t="str">
        <f ca="1">VLOOKUP(MONTH(Detalle!$A471),Tablas!$B$3:$C$14,2,0)</f>
        <v>Oct</v>
      </c>
      <c r="G471" s="10">
        <f ca="1">YEAR(Detalle!$A471)</f>
        <v>2018</v>
      </c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1.25" customHeight="1" x14ac:dyDescent="0.25">
      <c r="A472" s="9">
        <f t="shared" ca="1" si="2"/>
        <v>43102</v>
      </c>
      <c r="B472" s="10" t="str">
        <f ca="1">VLOOKUP(RANDBETWEEN(1,7),Tablas!$K$3:$L$9,2,0)</f>
        <v>Doble eje</v>
      </c>
      <c r="C472" s="11" t="str">
        <f ca="1">VLOOKUP(RANDBETWEEN(1,8),Tablas!$H$3:$I$10,2,0)</f>
        <v>10 Tn</v>
      </c>
      <c r="D472" s="12" t="str">
        <f ca="1">VLOOKUP(RANDBETWEEN(1,10),Tablas!$E$3:$F$12,2,0)</f>
        <v>SOAT</v>
      </c>
      <c r="E472" s="13">
        <f t="shared" ca="1" si="3"/>
        <v>8200</v>
      </c>
      <c r="F472" s="11" t="str">
        <f ca="1">VLOOKUP(MONTH(Detalle!$A472),Tablas!$B$3:$C$14,2,0)</f>
        <v>Ene</v>
      </c>
      <c r="G472" s="10">
        <f ca="1">YEAR(Detalle!$A472)</f>
        <v>2018</v>
      </c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1.25" customHeight="1" x14ac:dyDescent="0.25">
      <c r="A473" s="9">
        <f t="shared" ca="1" si="2"/>
        <v>43186</v>
      </c>
      <c r="B473" s="10" t="str">
        <f ca="1">VLOOKUP(RANDBETWEEN(1,7),Tablas!$K$3:$L$9,2,0)</f>
        <v>Plataforma</v>
      </c>
      <c r="C473" s="11" t="str">
        <f ca="1">VLOOKUP(RANDBETWEEN(1,8),Tablas!$H$3:$I$10,2,0)</f>
        <v>5 Tn</v>
      </c>
      <c r="D473" s="12" t="str">
        <f ca="1">VLOOKUP(RANDBETWEEN(1,10),Tablas!$E$3:$F$12,2,0)</f>
        <v>EPPs</v>
      </c>
      <c r="E473" s="13">
        <f t="shared" ca="1" si="3"/>
        <v>2800</v>
      </c>
      <c r="F473" s="11" t="str">
        <f ca="1">VLOOKUP(MONTH(Detalle!$A473),Tablas!$B$3:$C$14,2,0)</f>
        <v>Mar</v>
      </c>
      <c r="G473" s="10">
        <f ca="1">YEAR(Detalle!$A473)</f>
        <v>2018</v>
      </c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1.25" customHeight="1" x14ac:dyDescent="0.25">
      <c r="A474" s="9">
        <f t="shared" ca="1" si="2"/>
        <v>43336</v>
      </c>
      <c r="B474" s="10" t="str">
        <f ca="1">VLOOKUP(RANDBETWEEN(1,7),Tablas!$K$3:$L$9,2,0)</f>
        <v>Camioneta</v>
      </c>
      <c r="C474" s="11" t="str">
        <f ca="1">VLOOKUP(RANDBETWEEN(1,8),Tablas!$H$3:$I$10,2,0)</f>
        <v>1 Tn</v>
      </c>
      <c r="D474" s="12" t="str">
        <f ca="1">VLOOKUP(RANDBETWEEN(1,10),Tablas!$E$3:$F$12,2,0)</f>
        <v>SOAT</v>
      </c>
      <c r="E474" s="13">
        <f t="shared" ca="1" si="3"/>
        <v>2300</v>
      </c>
      <c r="F474" s="11" t="str">
        <f ca="1">VLOOKUP(MONTH(Detalle!$A474),Tablas!$B$3:$C$14,2,0)</f>
        <v>Ago</v>
      </c>
      <c r="G474" s="10">
        <f ca="1">YEAR(Detalle!$A474)</f>
        <v>2018</v>
      </c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1.25" customHeight="1" x14ac:dyDescent="0.25">
      <c r="A475" s="9">
        <f t="shared" ca="1" si="2"/>
        <v>43117</v>
      </c>
      <c r="B475" s="10" t="str">
        <f ca="1">VLOOKUP(RANDBETWEEN(1,7),Tablas!$K$3:$L$9,2,0)</f>
        <v>Van</v>
      </c>
      <c r="C475" s="11" t="str">
        <f ca="1">VLOOKUP(RANDBETWEEN(1,8),Tablas!$H$3:$I$10,2,0)</f>
        <v>3 Tn</v>
      </c>
      <c r="D475" s="12" t="str">
        <f ca="1">VLOOKUP(RANDBETWEEN(1,10),Tablas!$E$3:$F$12,2,0)</f>
        <v>Personal</v>
      </c>
      <c r="E475" s="13">
        <f t="shared" ca="1" si="3"/>
        <v>9000</v>
      </c>
      <c r="F475" s="11" t="str">
        <f ca="1">VLOOKUP(MONTH(Detalle!$A475),Tablas!$B$3:$C$14,2,0)</f>
        <v>Ene</v>
      </c>
      <c r="G475" s="10">
        <f ca="1">YEAR(Detalle!$A475)</f>
        <v>2018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1.25" customHeight="1" x14ac:dyDescent="0.25">
      <c r="A476" s="9">
        <f t="shared" ca="1" si="2"/>
        <v>43298</v>
      </c>
      <c r="B476" s="10" t="str">
        <f ca="1">VLOOKUP(RANDBETWEEN(1,7),Tablas!$K$3:$L$9,2,0)</f>
        <v>Furgoneta</v>
      </c>
      <c r="C476" s="11" t="str">
        <f ca="1">VLOOKUP(RANDBETWEEN(1,8),Tablas!$H$3:$I$10,2,0)</f>
        <v>3 Tn</v>
      </c>
      <c r="D476" s="12" t="str">
        <f ca="1">VLOOKUP(RANDBETWEEN(1,10),Tablas!$E$3:$F$12,2,0)</f>
        <v>SOAT</v>
      </c>
      <c r="E476" s="13">
        <f t="shared" ca="1" si="3"/>
        <v>4500</v>
      </c>
      <c r="F476" s="11" t="str">
        <f ca="1">VLOOKUP(MONTH(Detalle!$A476),Tablas!$B$3:$C$14,2,0)</f>
        <v>Jul</v>
      </c>
      <c r="G476" s="10">
        <f ca="1">YEAR(Detalle!$A476)</f>
        <v>2018</v>
      </c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1.25" customHeight="1" x14ac:dyDescent="0.25">
      <c r="A477" s="9">
        <f t="shared" ca="1" si="2"/>
        <v>43503</v>
      </c>
      <c r="B477" s="10" t="str">
        <f ca="1">VLOOKUP(RANDBETWEEN(1,7),Tablas!$K$3:$L$9,2,0)</f>
        <v>Doble eje</v>
      </c>
      <c r="C477" s="11" t="str">
        <f ca="1">VLOOKUP(RANDBETWEEN(1,8),Tablas!$H$3:$I$10,2,0)</f>
        <v>15 Tn</v>
      </c>
      <c r="D477" s="12" t="str">
        <f ca="1">VLOOKUP(RANDBETWEEN(1,10),Tablas!$E$3:$F$12,2,0)</f>
        <v>EPPs</v>
      </c>
      <c r="E477" s="13">
        <f t="shared" ca="1" si="3"/>
        <v>4500</v>
      </c>
      <c r="F477" s="11" t="str">
        <f ca="1">VLOOKUP(MONTH(Detalle!$A477),Tablas!$B$3:$C$14,2,0)</f>
        <v>Feb</v>
      </c>
      <c r="G477" s="10">
        <f ca="1">YEAR(Detalle!$A477)</f>
        <v>2019</v>
      </c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1.25" customHeight="1" x14ac:dyDescent="0.25">
      <c r="A478" s="9">
        <f t="shared" ca="1" si="2"/>
        <v>43110</v>
      </c>
      <c r="B478" s="10" t="str">
        <f ca="1">VLOOKUP(RANDBETWEEN(1,7),Tablas!$K$3:$L$9,2,0)</f>
        <v>Furgoneta</v>
      </c>
      <c r="C478" s="11" t="str">
        <f ca="1">VLOOKUP(RANDBETWEEN(1,8),Tablas!$H$3:$I$10,2,0)</f>
        <v>10 Tn</v>
      </c>
      <c r="D478" s="12" t="str">
        <f ca="1">VLOOKUP(RANDBETWEEN(1,10),Tablas!$E$3:$F$12,2,0)</f>
        <v>EPPs</v>
      </c>
      <c r="E478" s="13">
        <f t="shared" ca="1" si="3"/>
        <v>6100</v>
      </c>
      <c r="F478" s="11" t="str">
        <f ca="1">VLOOKUP(MONTH(Detalle!$A478),Tablas!$B$3:$C$14,2,0)</f>
        <v>Ene</v>
      </c>
      <c r="G478" s="10">
        <f ca="1">YEAR(Detalle!$A478)</f>
        <v>2018</v>
      </c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1.25" customHeight="1" x14ac:dyDescent="0.25">
      <c r="A479" s="9">
        <f t="shared" ca="1" si="2"/>
        <v>43304</v>
      </c>
      <c r="B479" s="10" t="str">
        <f ca="1">VLOOKUP(RANDBETWEEN(1,7),Tablas!$K$3:$L$9,2,0)</f>
        <v>Plataforma</v>
      </c>
      <c r="C479" s="11" t="str">
        <f ca="1">VLOOKUP(RANDBETWEEN(1,8),Tablas!$H$3:$I$10,2,0)</f>
        <v>15 Tn</v>
      </c>
      <c r="D479" s="12" t="str">
        <f ca="1">VLOOKUP(RANDBETWEEN(1,10),Tablas!$E$3:$F$12,2,0)</f>
        <v>Llantas</v>
      </c>
      <c r="E479" s="13">
        <f t="shared" ca="1" si="3"/>
        <v>6800</v>
      </c>
      <c r="F479" s="11" t="str">
        <f ca="1">VLOOKUP(MONTH(Detalle!$A479),Tablas!$B$3:$C$14,2,0)</f>
        <v>Jul</v>
      </c>
      <c r="G479" s="10">
        <f ca="1">YEAR(Detalle!$A479)</f>
        <v>2018</v>
      </c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1.25" customHeight="1" x14ac:dyDescent="0.25">
      <c r="A480" s="9">
        <f t="shared" ca="1" si="2"/>
        <v>43489</v>
      </c>
      <c r="B480" s="10" t="str">
        <f ca="1">VLOOKUP(RANDBETWEEN(1,7),Tablas!$K$3:$L$9,2,0)</f>
        <v>Furgon</v>
      </c>
      <c r="C480" s="11" t="str">
        <f ca="1">VLOOKUP(RANDBETWEEN(1,8),Tablas!$H$3:$I$10,2,0)</f>
        <v>8 Tn</v>
      </c>
      <c r="D480" s="12" t="str">
        <f ca="1">VLOOKUP(RANDBETWEEN(1,10),Tablas!$E$3:$F$12,2,0)</f>
        <v>SOAT</v>
      </c>
      <c r="E480" s="13">
        <f t="shared" ca="1" si="3"/>
        <v>1800</v>
      </c>
      <c r="F480" s="11" t="str">
        <f ca="1">VLOOKUP(MONTH(Detalle!$A480),Tablas!$B$3:$C$14,2,0)</f>
        <v>Ene</v>
      </c>
      <c r="G480" s="10">
        <f ca="1">YEAR(Detalle!$A480)</f>
        <v>2019</v>
      </c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1.25" customHeight="1" x14ac:dyDescent="0.25">
      <c r="A481" s="9">
        <f t="shared" ca="1" si="2"/>
        <v>43149</v>
      </c>
      <c r="B481" s="10" t="str">
        <f ca="1">VLOOKUP(RANDBETWEEN(1,7),Tablas!$K$3:$L$9,2,0)</f>
        <v>Ala de gaviota</v>
      </c>
      <c r="C481" s="11" t="str">
        <f ca="1">VLOOKUP(RANDBETWEEN(1,8),Tablas!$H$3:$I$10,2,0)</f>
        <v>30 Tn</v>
      </c>
      <c r="D481" s="12" t="str">
        <f ca="1">VLOOKUP(RANDBETWEEN(1,10),Tablas!$E$3:$F$12,2,0)</f>
        <v>Personal</v>
      </c>
      <c r="E481" s="13">
        <f t="shared" ca="1" si="3"/>
        <v>3500</v>
      </c>
      <c r="F481" s="11" t="str">
        <f ca="1">VLOOKUP(MONTH(Detalle!$A481),Tablas!$B$3:$C$14,2,0)</f>
        <v>Feb</v>
      </c>
      <c r="G481" s="10">
        <f ca="1">YEAR(Detalle!$A481)</f>
        <v>2018</v>
      </c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1.25" customHeight="1" x14ac:dyDescent="0.25">
      <c r="A482" s="9">
        <f t="shared" ca="1" si="2"/>
        <v>43365</v>
      </c>
      <c r="B482" s="10" t="str">
        <f ca="1">VLOOKUP(RANDBETWEEN(1,7),Tablas!$K$3:$L$9,2,0)</f>
        <v>Van</v>
      </c>
      <c r="C482" s="11" t="str">
        <f ca="1">VLOOKUP(RANDBETWEEN(1,8),Tablas!$H$3:$I$10,2,0)</f>
        <v>30 Tn</v>
      </c>
      <c r="D482" s="12" t="str">
        <f ca="1">VLOOKUP(RANDBETWEEN(1,10),Tablas!$E$3:$F$12,2,0)</f>
        <v>Llantas</v>
      </c>
      <c r="E482" s="13">
        <f t="shared" ca="1" si="3"/>
        <v>2200</v>
      </c>
      <c r="F482" s="11" t="str">
        <f ca="1">VLOOKUP(MONTH(Detalle!$A482),Tablas!$B$3:$C$14,2,0)</f>
        <v>Set</v>
      </c>
      <c r="G482" s="10">
        <f ca="1">YEAR(Detalle!$A482)</f>
        <v>2018</v>
      </c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1.25" customHeight="1" x14ac:dyDescent="0.25">
      <c r="A483" s="9">
        <f t="shared" ca="1" si="2"/>
        <v>43489</v>
      </c>
      <c r="B483" s="10" t="str">
        <f ca="1">VLOOKUP(RANDBETWEEN(1,7),Tablas!$K$3:$L$9,2,0)</f>
        <v>Plataforma</v>
      </c>
      <c r="C483" s="11" t="str">
        <f ca="1">VLOOKUP(RANDBETWEEN(1,8),Tablas!$H$3:$I$10,2,0)</f>
        <v>3 Tn</v>
      </c>
      <c r="D483" s="12" t="str">
        <f ca="1">VLOOKUP(RANDBETWEEN(1,10),Tablas!$E$3:$F$12,2,0)</f>
        <v>Peajes</v>
      </c>
      <c r="E483" s="13">
        <f t="shared" ca="1" si="3"/>
        <v>3800</v>
      </c>
      <c r="F483" s="11" t="str">
        <f ca="1">VLOOKUP(MONTH(Detalle!$A483),Tablas!$B$3:$C$14,2,0)</f>
        <v>Ene</v>
      </c>
      <c r="G483" s="10">
        <f ca="1">YEAR(Detalle!$A483)</f>
        <v>2019</v>
      </c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1.25" customHeight="1" x14ac:dyDescent="0.25">
      <c r="A484" s="9">
        <f t="shared" ca="1" si="2"/>
        <v>43351</v>
      </c>
      <c r="B484" s="10" t="str">
        <f ca="1">VLOOKUP(RANDBETWEEN(1,7),Tablas!$K$3:$L$9,2,0)</f>
        <v>Furgon</v>
      </c>
      <c r="C484" s="11" t="str">
        <f ca="1">VLOOKUP(RANDBETWEEN(1,8),Tablas!$H$3:$I$10,2,0)</f>
        <v>5 Tn</v>
      </c>
      <c r="D484" s="12" t="str">
        <f ca="1">VLOOKUP(RANDBETWEEN(1,10),Tablas!$E$3:$F$12,2,0)</f>
        <v>Seguro vehicular</v>
      </c>
      <c r="E484" s="13">
        <f t="shared" ca="1" si="3"/>
        <v>9500</v>
      </c>
      <c r="F484" s="11" t="str">
        <f ca="1">VLOOKUP(MONTH(Detalle!$A484),Tablas!$B$3:$C$14,2,0)</f>
        <v>Set</v>
      </c>
      <c r="G484" s="10">
        <f ca="1">YEAR(Detalle!$A484)</f>
        <v>2018</v>
      </c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1.25" customHeight="1" x14ac:dyDescent="0.25">
      <c r="A485" s="9">
        <f t="shared" ca="1" si="2"/>
        <v>43521</v>
      </c>
      <c r="B485" s="10" t="str">
        <f ca="1">VLOOKUP(RANDBETWEEN(1,7),Tablas!$K$3:$L$9,2,0)</f>
        <v>Plataforma</v>
      </c>
      <c r="C485" s="11" t="str">
        <f ca="1">VLOOKUP(RANDBETWEEN(1,8),Tablas!$H$3:$I$10,2,0)</f>
        <v>2 Tn</v>
      </c>
      <c r="D485" s="12" t="str">
        <f ca="1">VLOOKUP(RANDBETWEEN(1,10),Tablas!$E$3:$F$12,2,0)</f>
        <v>Personal</v>
      </c>
      <c r="E485" s="13">
        <f t="shared" ca="1" si="3"/>
        <v>1300</v>
      </c>
      <c r="F485" s="11" t="str">
        <f ca="1">VLOOKUP(MONTH(Detalle!$A485),Tablas!$B$3:$C$14,2,0)</f>
        <v>Feb</v>
      </c>
      <c r="G485" s="10">
        <f ca="1">YEAR(Detalle!$A485)</f>
        <v>2019</v>
      </c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1.25" customHeight="1" x14ac:dyDescent="0.25">
      <c r="A486" s="9">
        <f t="shared" ca="1" si="2"/>
        <v>43452</v>
      </c>
      <c r="B486" s="10" t="str">
        <f ca="1">VLOOKUP(RANDBETWEEN(1,7),Tablas!$K$3:$L$9,2,0)</f>
        <v>Camioneta</v>
      </c>
      <c r="C486" s="11" t="str">
        <f ca="1">VLOOKUP(RANDBETWEEN(1,8),Tablas!$H$3:$I$10,2,0)</f>
        <v>8 Tn</v>
      </c>
      <c r="D486" s="12" t="str">
        <f ca="1">VLOOKUP(RANDBETWEEN(1,10),Tablas!$E$3:$F$12,2,0)</f>
        <v>Combustible</v>
      </c>
      <c r="E486" s="13">
        <f t="shared" ca="1" si="3"/>
        <v>8300</v>
      </c>
      <c r="F486" s="11" t="str">
        <f ca="1">VLOOKUP(MONTH(Detalle!$A486),Tablas!$B$3:$C$14,2,0)</f>
        <v>Dic</v>
      </c>
      <c r="G486" s="10">
        <f ca="1">YEAR(Detalle!$A486)</f>
        <v>2018</v>
      </c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1.25" customHeight="1" x14ac:dyDescent="0.25">
      <c r="A487" s="9">
        <f t="shared" ca="1" si="2"/>
        <v>43528</v>
      </c>
      <c r="B487" s="10" t="str">
        <f ca="1">VLOOKUP(RANDBETWEEN(1,7),Tablas!$K$3:$L$9,2,0)</f>
        <v>Doble eje</v>
      </c>
      <c r="C487" s="11" t="str">
        <f ca="1">VLOOKUP(RANDBETWEEN(1,8),Tablas!$H$3:$I$10,2,0)</f>
        <v>15 Tn</v>
      </c>
      <c r="D487" s="12" t="str">
        <f ca="1">VLOOKUP(RANDBETWEEN(1,10),Tablas!$E$3:$F$12,2,0)</f>
        <v>Peajes</v>
      </c>
      <c r="E487" s="13">
        <f t="shared" ca="1" si="3"/>
        <v>2900</v>
      </c>
      <c r="F487" s="11" t="str">
        <f ca="1">VLOOKUP(MONTH(Detalle!$A487),Tablas!$B$3:$C$14,2,0)</f>
        <v>Mar</v>
      </c>
      <c r="G487" s="10">
        <f ca="1">YEAR(Detalle!$A487)</f>
        <v>2019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1.25" customHeight="1" x14ac:dyDescent="0.25">
      <c r="A488" s="9">
        <f t="shared" ca="1" si="2"/>
        <v>43150</v>
      </c>
      <c r="B488" s="10" t="str">
        <f ca="1">VLOOKUP(RANDBETWEEN(1,7),Tablas!$K$3:$L$9,2,0)</f>
        <v>Doble eje</v>
      </c>
      <c r="C488" s="11" t="str">
        <f ca="1">VLOOKUP(RANDBETWEEN(1,8),Tablas!$H$3:$I$10,2,0)</f>
        <v>15 Tn</v>
      </c>
      <c r="D488" s="12" t="str">
        <f ca="1">VLOOKUP(RANDBETWEEN(1,10),Tablas!$E$3:$F$12,2,0)</f>
        <v>SOAT</v>
      </c>
      <c r="E488" s="13">
        <f t="shared" ca="1" si="3"/>
        <v>5600</v>
      </c>
      <c r="F488" s="11" t="str">
        <f ca="1">VLOOKUP(MONTH(Detalle!$A488),Tablas!$B$3:$C$14,2,0)</f>
        <v>Feb</v>
      </c>
      <c r="G488" s="10">
        <f ca="1">YEAR(Detalle!$A488)</f>
        <v>2018</v>
      </c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1.25" customHeight="1" x14ac:dyDescent="0.25">
      <c r="A489" s="9">
        <f t="shared" ca="1" si="2"/>
        <v>43360</v>
      </c>
      <c r="B489" s="10" t="str">
        <f ca="1">VLOOKUP(RANDBETWEEN(1,7),Tablas!$K$3:$L$9,2,0)</f>
        <v>Van</v>
      </c>
      <c r="C489" s="11" t="str">
        <f ca="1">VLOOKUP(RANDBETWEEN(1,8),Tablas!$H$3:$I$10,2,0)</f>
        <v>10 Tn</v>
      </c>
      <c r="D489" s="12" t="str">
        <f ca="1">VLOOKUP(RANDBETWEEN(1,10),Tablas!$E$3:$F$12,2,0)</f>
        <v>Reparaciones</v>
      </c>
      <c r="E489" s="13">
        <f t="shared" ca="1" si="3"/>
        <v>4500</v>
      </c>
      <c r="F489" s="11" t="str">
        <f ca="1">VLOOKUP(MONTH(Detalle!$A489),Tablas!$B$3:$C$14,2,0)</f>
        <v>Set</v>
      </c>
      <c r="G489" s="10">
        <f ca="1">YEAR(Detalle!$A489)</f>
        <v>2018</v>
      </c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1.25" customHeight="1" x14ac:dyDescent="0.25">
      <c r="A490" s="9">
        <f t="shared" ca="1" si="2"/>
        <v>43155</v>
      </c>
      <c r="B490" s="10" t="str">
        <f ca="1">VLOOKUP(RANDBETWEEN(1,7),Tablas!$K$3:$L$9,2,0)</f>
        <v>Furgon</v>
      </c>
      <c r="C490" s="11" t="str">
        <f ca="1">VLOOKUP(RANDBETWEEN(1,8),Tablas!$H$3:$I$10,2,0)</f>
        <v>2 Tn</v>
      </c>
      <c r="D490" s="12" t="str">
        <f ca="1">VLOOKUP(RANDBETWEEN(1,10),Tablas!$E$3:$F$12,2,0)</f>
        <v>Llantas</v>
      </c>
      <c r="E490" s="13">
        <f t="shared" ca="1" si="3"/>
        <v>5600</v>
      </c>
      <c r="F490" s="11" t="str">
        <f ca="1">VLOOKUP(MONTH(Detalle!$A490),Tablas!$B$3:$C$14,2,0)</f>
        <v>Feb</v>
      </c>
      <c r="G490" s="10">
        <f ca="1">YEAR(Detalle!$A490)</f>
        <v>2018</v>
      </c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1.25" customHeight="1" x14ac:dyDescent="0.25">
      <c r="A491" s="9">
        <f t="shared" ca="1" si="2"/>
        <v>43340</v>
      </c>
      <c r="B491" s="10" t="str">
        <f ca="1">VLOOKUP(RANDBETWEEN(1,7),Tablas!$K$3:$L$9,2,0)</f>
        <v>Camioneta</v>
      </c>
      <c r="C491" s="11" t="str">
        <f ca="1">VLOOKUP(RANDBETWEEN(1,8),Tablas!$H$3:$I$10,2,0)</f>
        <v>30 Tn</v>
      </c>
      <c r="D491" s="12" t="str">
        <f ca="1">VLOOKUP(RANDBETWEEN(1,10),Tablas!$E$3:$F$12,2,0)</f>
        <v>Seguro vehicular</v>
      </c>
      <c r="E491" s="13">
        <f t="shared" ca="1" si="3"/>
        <v>3200</v>
      </c>
      <c r="F491" s="11" t="str">
        <f ca="1">VLOOKUP(MONTH(Detalle!$A491),Tablas!$B$3:$C$14,2,0)</f>
        <v>Ago</v>
      </c>
      <c r="G491" s="10">
        <f ca="1">YEAR(Detalle!$A491)</f>
        <v>2018</v>
      </c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1.25" customHeight="1" x14ac:dyDescent="0.25">
      <c r="A492" s="9">
        <f t="shared" ca="1" si="2"/>
        <v>43432</v>
      </c>
      <c r="B492" s="10" t="str">
        <f ca="1">VLOOKUP(RANDBETWEEN(1,7),Tablas!$K$3:$L$9,2,0)</f>
        <v>Van</v>
      </c>
      <c r="C492" s="11" t="str">
        <f ca="1">VLOOKUP(RANDBETWEEN(1,8),Tablas!$H$3:$I$10,2,0)</f>
        <v>1 Tn</v>
      </c>
      <c r="D492" s="12" t="str">
        <f ca="1">VLOOKUP(RANDBETWEEN(1,10),Tablas!$E$3:$F$12,2,0)</f>
        <v>SOAT</v>
      </c>
      <c r="E492" s="13">
        <f t="shared" ca="1" si="3"/>
        <v>2900</v>
      </c>
      <c r="F492" s="11" t="str">
        <f ca="1">VLOOKUP(MONTH(Detalle!$A492),Tablas!$B$3:$C$14,2,0)</f>
        <v>Nov</v>
      </c>
      <c r="G492" s="10">
        <f ca="1">YEAR(Detalle!$A492)</f>
        <v>2018</v>
      </c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1.25" customHeight="1" x14ac:dyDescent="0.25">
      <c r="A493" s="9">
        <f t="shared" ca="1" si="2"/>
        <v>43552</v>
      </c>
      <c r="B493" s="10" t="str">
        <f ca="1">VLOOKUP(RANDBETWEEN(1,7),Tablas!$K$3:$L$9,2,0)</f>
        <v>Furgon</v>
      </c>
      <c r="C493" s="11" t="str">
        <f ca="1">VLOOKUP(RANDBETWEEN(1,8),Tablas!$H$3:$I$10,2,0)</f>
        <v>2 Tn</v>
      </c>
      <c r="D493" s="12" t="str">
        <f ca="1">VLOOKUP(RANDBETWEEN(1,10),Tablas!$E$3:$F$12,2,0)</f>
        <v>Llantas</v>
      </c>
      <c r="E493" s="13">
        <f t="shared" ca="1" si="3"/>
        <v>8600</v>
      </c>
      <c r="F493" s="11" t="str">
        <f ca="1">VLOOKUP(MONTH(Detalle!$A493),Tablas!$B$3:$C$14,2,0)</f>
        <v>Mar</v>
      </c>
      <c r="G493" s="10">
        <f ca="1">YEAR(Detalle!$A493)</f>
        <v>2019</v>
      </c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1.25" customHeight="1" x14ac:dyDescent="0.25">
      <c r="A494" s="9">
        <f t="shared" ca="1" si="2"/>
        <v>43541</v>
      </c>
      <c r="B494" s="10" t="str">
        <f ca="1">VLOOKUP(RANDBETWEEN(1,7),Tablas!$K$3:$L$9,2,0)</f>
        <v>Van</v>
      </c>
      <c r="C494" s="11" t="str">
        <f ca="1">VLOOKUP(RANDBETWEEN(1,8),Tablas!$H$3:$I$10,2,0)</f>
        <v>3 Tn</v>
      </c>
      <c r="D494" s="12" t="str">
        <f ca="1">VLOOKUP(RANDBETWEEN(1,10),Tablas!$E$3:$F$12,2,0)</f>
        <v>Combustible</v>
      </c>
      <c r="E494" s="13">
        <f t="shared" ca="1" si="3"/>
        <v>1000</v>
      </c>
      <c r="F494" s="11" t="str">
        <f ca="1">VLOOKUP(MONTH(Detalle!$A494),Tablas!$B$3:$C$14,2,0)</f>
        <v>Mar</v>
      </c>
      <c r="G494" s="10">
        <f ca="1">YEAR(Detalle!$A494)</f>
        <v>2019</v>
      </c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1.25" customHeight="1" x14ac:dyDescent="0.25">
      <c r="A495" s="9">
        <f t="shared" ca="1" si="2"/>
        <v>43500</v>
      </c>
      <c r="B495" s="10" t="str">
        <f ca="1">VLOOKUP(RANDBETWEEN(1,7),Tablas!$K$3:$L$9,2,0)</f>
        <v>Furgoneta</v>
      </c>
      <c r="C495" s="11" t="str">
        <f ca="1">VLOOKUP(RANDBETWEEN(1,8),Tablas!$H$3:$I$10,2,0)</f>
        <v>30 Tn</v>
      </c>
      <c r="D495" s="12" t="str">
        <f ca="1">VLOOKUP(RANDBETWEEN(1,10),Tablas!$E$3:$F$12,2,0)</f>
        <v>SOAT</v>
      </c>
      <c r="E495" s="13">
        <f t="shared" ca="1" si="3"/>
        <v>9300</v>
      </c>
      <c r="F495" s="11" t="str">
        <f ca="1">VLOOKUP(MONTH(Detalle!$A495),Tablas!$B$3:$C$14,2,0)</f>
        <v>Feb</v>
      </c>
      <c r="G495" s="10">
        <f ca="1">YEAR(Detalle!$A495)</f>
        <v>2019</v>
      </c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1.25" customHeight="1" x14ac:dyDescent="0.25">
      <c r="A496" s="9">
        <f t="shared" ca="1" si="2"/>
        <v>43177</v>
      </c>
      <c r="B496" s="10" t="str">
        <f ca="1">VLOOKUP(RANDBETWEEN(1,7),Tablas!$K$3:$L$9,2,0)</f>
        <v>Doble eje</v>
      </c>
      <c r="C496" s="11" t="str">
        <f ca="1">VLOOKUP(RANDBETWEEN(1,8),Tablas!$H$3:$I$10,2,0)</f>
        <v>5 Tn</v>
      </c>
      <c r="D496" s="12" t="str">
        <f ca="1">VLOOKUP(RANDBETWEEN(1,10),Tablas!$E$3:$F$12,2,0)</f>
        <v>SOAT</v>
      </c>
      <c r="E496" s="13">
        <f t="shared" ca="1" si="3"/>
        <v>4800</v>
      </c>
      <c r="F496" s="11" t="str">
        <f ca="1">VLOOKUP(MONTH(Detalle!$A496),Tablas!$B$3:$C$14,2,0)</f>
        <v>Mar</v>
      </c>
      <c r="G496" s="10">
        <f ca="1">YEAR(Detalle!$A496)</f>
        <v>2018</v>
      </c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1.25" customHeight="1" x14ac:dyDescent="0.25">
      <c r="A497" s="9">
        <f t="shared" ca="1" si="2"/>
        <v>43174</v>
      </c>
      <c r="B497" s="10" t="str">
        <f ca="1">VLOOKUP(RANDBETWEEN(1,7),Tablas!$K$3:$L$9,2,0)</f>
        <v>Camioneta</v>
      </c>
      <c r="C497" s="11" t="str">
        <f ca="1">VLOOKUP(RANDBETWEEN(1,8),Tablas!$H$3:$I$10,2,0)</f>
        <v>3 Tn</v>
      </c>
      <c r="D497" s="12" t="str">
        <f ca="1">VLOOKUP(RANDBETWEEN(1,10),Tablas!$E$3:$F$12,2,0)</f>
        <v>Combustible</v>
      </c>
      <c r="E497" s="13">
        <f t="shared" ca="1" si="3"/>
        <v>8400</v>
      </c>
      <c r="F497" s="11" t="str">
        <f ca="1">VLOOKUP(MONTH(Detalle!$A497),Tablas!$B$3:$C$14,2,0)</f>
        <v>Mar</v>
      </c>
      <c r="G497" s="10">
        <f ca="1">YEAR(Detalle!$A497)</f>
        <v>2018</v>
      </c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1.25" customHeight="1" x14ac:dyDescent="0.25">
      <c r="A498" s="9">
        <f t="shared" ca="1" si="2"/>
        <v>43477</v>
      </c>
      <c r="B498" s="10" t="str">
        <f ca="1">VLOOKUP(RANDBETWEEN(1,7),Tablas!$K$3:$L$9,2,0)</f>
        <v>Furgoneta</v>
      </c>
      <c r="C498" s="11" t="str">
        <f ca="1">VLOOKUP(RANDBETWEEN(1,8),Tablas!$H$3:$I$10,2,0)</f>
        <v>10 Tn</v>
      </c>
      <c r="D498" s="12" t="str">
        <f ca="1">VLOOKUP(RANDBETWEEN(1,10),Tablas!$E$3:$F$12,2,0)</f>
        <v>Peajes</v>
      </c>
      <c r="E498" s="13">
        <f t="shared" ca="1" si="3"/>
        <v>9200</v>
      </c>
      <c r="F498" s="11" t="str">
        <f ca="1">VLOOKUP(MONTH(Detalle!$A498),Tablas!$B$3:$C$14,2,0)</f>
        <v>Ene</v>
      </c>
      <c r="G498" s="10">
        <f ca="1">YEAR(Detalle!$A498)</f>
        <v>2019</v>
      </c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1.25" customHeight="1" x14ac:dyDescent="0.25">
      <c r="A499" s="9">
        <f t="shared" ca="1" si="2"/>
        <v>43222</v>
      </c>
      <c r="B499" s="10" t="str">
        <f ca="1">VLOOKUP(RANDBETWEEN(1,7),Tablas!$K$3:$L$9,2,0)</f>
        <v>Doble eje</v>
      </c>
      <c r="C499" s="11" t="str">
        <f ca="1">VLOOKUP(RANDBETWEEN(1,8),Tablas!$H$3:$I$10,2,0)</f>
        <v>8 Tn</v>
      </c>
      <c r="D499" s="12" t="str">
        <f ca="1">VLOOKUP(RANDBETWEEN(1,10),Tablas!$E$3:$F$12,2,0)</f>
        <v>Seguro vehicular</v>
      </c>
      <c r="E499" s="13">
        <f t="shared" ca="1" si="3"/>
        <v>3400</v>
      </c>
      <c r="F499" s="11" t="str">
        <f ca="1">VLOOKUP(MONTH(Detalle!$A499),Tablas!$B$3:$C$14,2,0)</f>
        <v>May</v>
      </c>
      <c r="G499" s="10">
        <f ca="1">YEAR(Detalle!$A499)</f>
        <v>2018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1.25" customHeight="1" x14ac:dyDescent="0.25">
      <c r="A500" s="9">
        <f t="shared" ca="1" si="2"/>
        <v>43261</v>
      </c>
      <c r="B500" s="10" t="str">
        <f ca="1">VLOOKUP(RANDBETWEEN(1,7),Tablas!$K$3:$L$9,2,0)</f>
        <v>Furgoneta</v>
      </c>
      <c r="C500" s="11" t="str">
        <f ca="1">VLOOKUP(RANDBETWEEN(1,8),Tablas!$H$3:$I$10,2,0)</f>
        <v>1 Tn</v>
      </c>
      <c r="D500" s="12" t="str">
        <f ca="1">VLOOKUP(RANDBETWEEN(1,10),Tablas!$E$3:$F$12,2,0)</f>
        <v>Seguro vehicular</v>
      </c>
      <c r="E500" s="13">
        <f t="shared" ca="1" si="3"/>
        <v>6700</v>
      </c>
      <c r="F500" s="11" t="str">
        <f ca="1">VLOOKUP(MONTH(Detalle!$A500),Tablas!$B$3:$C$14,2,0)</f>
        <v>Jun</v>
      </c>
      <c r="G500" s="10">
        <f ca="1">YEAR(Detalle!$A500)</f>
        <v>2018</v>
      </c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1.25" customHeight="1" x14ac:dyDescent="0.25">
      <c r="A501" s="9">
        <f t="shared" ca="1" si="2"/>
        <v>43397</v>
      </c>
      <c r="B501" s="10" t="str">
        <f ca="1">VLOOKUP(RANDBETWEEN(1,7),Tablas!$K$3:$L$9,2,0)</f>
        <v>Doble eje</v>
      </c>
      <c r="C501" s="11" t="str">
        <f ca="1">VLOOKUP(RANDBETWEEN(1,8),Tablas!$H$3:$I$10,2,0)</f>
        <v>3 Tn</v>
      </c>
      <c r="D501" s="12" t="str">
        <f ca="1">VLOOKUP(RANDBETWEEN(1,10),Tablas!$E$3:$F$12,2,0)</f>
        <v>Peajes</v>
      </c>
      <c r="E501" s="13">
        <f t="shared" ca="1" si="3"/>
        <v>5100</v>
      </c>
      <c r="F501" s="11" t="str">
        <f ca="1">VLOOKUP(MONTH(Detalle!$A501),Tablas!$B$3:$C$14,2,0)</f>
        <v>Oct</v>
      </c>
      <c r="G501" s="10">
        <f ca="1">YEAR(Detalle!$A501)</f>
        <v>2018</v>
      </c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1.25" customHeight="1" x14ac:dyDescent="0.25">
      <c r="A502" s="9">
        <f t="shared" ca="1" si="2"/>
        <v>43138</v>
      </c>
      <c r="B502" s="10" t="str">
        <f ca="1">VLOOKUP(RANDBETWEEN(1,7),Tablas!$K$3:$L$9,2,0)</f>
        <v>Ala de gaviota</v>
      </c>
      <c r="C502" s="11" t="str">
        <f ca="1">VLOOKUP(RANDBETWEEN(1,8),Tablas!$H$3:$I$10,2,0)</f>
        <v>30 Tn</v>
      </c>
      <c r="D502" s="12" t="str">
        <f ca="1">VLOOKUP(RANDBETWEEN(1,10),Tablas!$E$3:$F$12,2,0)</f>
        <v>Peajes</v>
      </c>
      <c r="E502" s="13">
        <f t="shared" ca="1" si="3"/>
        <v>7800</v>
      </c>
      <c r="F502" s="11" t="str">
        <f ca="1">VLOOKUP(MONTH(Detalle!$A502),Tablas!$B$3:$C$14,2,0)</f>
        <v>Feb</v>
      </c>
      <c r="G502" s="10">
        <f ca="1">YEAR(Detalle!$A502)</f>
        <v>2018</v>
      </c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1.25" customHeight="1" x14ac:dyDescent="0.25">
      <c r="A503" s="9">
        <f t="shared" ca="1" si="2"/>
        <v>43328</v>
      </c>
      <c r="B503" s="10" t="str">
        <f ca="1">VLOOKUP(RANDBETWEEN(1,7),Tablas!$K$3:$L$9,2,0)</f>
        <v>Van</v>
      </c>
      <c r="C503" s="11" t="str">
        <f ca="1">VLOOKUP(RANDBETWEEN(1,8),Tablas!$H$3:$I$10,2,0)</f>
        <v>8 Tn</v>
      </c>
      <c r="D503" s="12" t="str">
        <f ca="1">VLOOKUP(RANDBETWEEN(1,10),Tablas!$E$3:$F$12,2,0)</f>
        <v>Seguro vehicular</v>
      </c>
      <c r="E503" s="13">
        <f t="shared" ca="1" si="3"/>
        <v>6400</v>
      </c>
      <c r="F503" s="11" t="str">
        <f ca="1">VLOOKUP(MONTH(Detalle!$A503),Tablas!$B$3:$C$14,2,0)</f>
        <v>Ago</v>
      </c>
      <c r="G503" s="10">
        <f ca="1">YEAR(Detalle!$A503)</f>
        <v>2018</v>
      </c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1.25" customHeight="1" x14ac:dyDescent="0.25">
      <c r="A504" s="9">
        <f t="shared" ca="1" si="2"/>
        <v>43203</v>
      </c>
      <c r="B504" s="10" t="str">
        <f ca="1">VLOOKUP(RANDBETWEEN(1,7),Tablas!$K$3:$L$9,2,0)</f>
        <v>Furgoneta</v>
      </c>
      <c r="C504" s="11" t="str">
        <f ca="1">VLOOKUP(RANDBETWEEN(1,8),Tablas!$H$3:$I$10,2,0)</f>
        <v>10 Tn</v>
      </c>
      <c r="D504" s="12" t="str">
        <f ca="1">VLOOKUP(RANDBETWEEN(1,10),Tablas!$E$3:$F$12,2,0)</f>
        <v>Reparaciones</v>
      </c>
      <c r="E504" s="13">
        <f t="shared" ca="1" si="3"/>
        <v>6000</v>
      </c>
      <c r="F504" s="11" t="str">
        <f ca="1">VLOOKUP(MONTH(Detalle!$A504),Tablas!$B$3:$C$14,2,0)</f>
        <v>Abr</v>
      </c>
      <c r="G504" s="10">
        <f ca="1">YEAR(Detalle!$A504)</f>
        <v>2018</v>
      </c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1.25" customHeight="1" x14ac:dyDescent="0.25">
      <c r="A505" s="9">
        <f t="shared" ca="1" si="2"/>
        <v>43398</v>
      </c>
      <c r="B505" s="10" t="str">
        <f ca="1">VLOOKUP(RANDBETWEEN(1,7),Tablas!$K$3:$L$9,2,0)</f>
        <v>Van</v>
      </c>
      <c r="C505" s="11" t="str">
        <f ca="1">VLOOKUP(RANDBETWEEN(1,8),Tablas!$H$3:$I$10,2,0)</f>
        <v>30 Tn</v>
      </c>
      <c r="D505" s="12" t="str">
        <f ca="1">VLOOKUP(RANDBETWEEN(1,10),Tablas!$E$3:$F$12,2,0)</f>
        <v>Seguro vehicular</v>
      </c>
      <c r="E505" s="13">
        <f t="shared" ca="1" si="3"/>
        <v>1700</v>
      </c>
      <c r="F505" s="11" t="str">
        <f ca="1">VLOOKUP(MONTH(Detalle!$A505),Tablas!$B$3:$C$14,2,0)</f>
        <v>Oct</v>
      </c>
      <c r="G505" s="10">
        <f ca="1">YEAR(Detalle!$A505)</f>
        <v>2018</v>
      </c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1.25" customHeight="1" x14ac:dyDescent="0.25">
      <c r="A506" s="9">
        <f t="shared" ca="1" si="2"/>
        <v>43464</v>
      </c>
      <c r="B506" s="10" t="str">
        <f ca="1">VLOOKUP(RANDBETWEEN(1,7),Tablas!$K$3:$L$9,2,0)</f>
        <v>Furgoneta</v>
      </c>
      <c r="C506" s="11" t="str">
        <f ca="1">VLOOKUP(RANDBETWEEN(1,8),Tablas!$H$3:$I$10,2,0)</f>
        <v>30 Tn</v>
      </c>
      <c r="D506" s="12" t="str">
        <f ca="1">VLOOKUP(RANDBETWEEN(1,10),Tablas!$E$3:$F$12,2,0)</f>
        <v>Combustible</v>
      </c>
      <c r="E506" s="13">
        <f t="shared" ca="1" si="3"/>
        <v>7600</v>
      </c>
      <c r="F506" s="11" t="str">
        <f ca="1">VLOOKUP(MONTH(Detalle!$A506),Tablas!$B$3:$C$14,2,0)</f>
        <v>Dic</v>
      </c>
      <c r="G506" s="10">
        <f ca="1">YEAR(Detalle!$A506)</f>
        <v>2018</v>
      </c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1.25" customHeight="1" x14ac:dyDescent="0.25">
      <c r="A507" s="9">
        <f t="shared" ca="1" si="2"/>
        <v>43174</v>
      </c>
      <c r="B507" s="10" t="str">
        <f ca="1">VLOOKUP(RANDBETWEEN(1,7),Tablas!$K$3:$L$9,2,0)</f>
        <v>Furgoneta</v>
      </c>
      <c r="C507" s="11" t="str">
        <f ca="1">VLOOKUP(RANDBETWEEN(1,8),Tablas!$H$3:$I$10,2,0)</f>
        <v>10 Tn</v>
      </c>
      <c r="D507" s="12" t="str">
        <f ca="1">VLOOKUP(RANDBETWEEN(1,10),Tablas!$E$3:$F$12,2,0)</f>
        <v>Peajes</v>
      </c>
      <c r="E507" s="13">
        <f t="shared" ca="1" si="3"/>
        <v>2500</v>
      </c>
      <c r="F507" s="11" t="str">
        <f ca="1">VLOOKUP(MONTH(Detalle!$A507),Tablas!$B$3:$C$14,2,0)</f>
        <v>Mar</v>
      </c>
      <c r="G507" s="10">
        <f ca="1">YEAR(Detalle!$A507)</f>
        <v>2018</v>
      </c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1.25" customHeight="1" x14ac:dyDescent="0.25">
      <c r="A508" s="9">
        <f t="shared" ca="1" si="2"/>
        <v>43230</v>
      </c>
      <c r="B508" s="10" t="str">
        <f ca="1">VLOOKUP(RANDBETWEEN(1,7),Tablas!$K$3:$L$9,2,0)</f>
        <v>Doble eje</v>
      </c>
      <c r="C508" s="11" t="str">
        <f ca="1">VLOOKUP(RANDBETWEEN(1,8),Tablas!$H$3:$I$10,2,0)</f>
        <v>8 Tn</v>
      </c>
      <c r="D508" s="12" t="str">
        <f ca="1">VLOOKUP(RANDBETWEEN(1,10),Tablas!$E$3:$F$12,2,0)</f>
        <v>Seguro vehicular</v>
      </c>
      <c r="E508" s="13">
        <f t="shared" ca="1" si="3"/>
        <v>9200</v>
      </c>
      <c r="F508" s="11" t="str">
        <f ca="1">VLOOKUP(MONTH(Detalle!$A508),Tablas!$B$3:$C$14,2,0)</f>
        <v>May</v>
      </c>
      <c r="G508" s="10">
        <f ca="1">YEAR(Detalle!$A508)</f>
        <v>2018</v>
      </c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1.25" customHeight="1" x14ac:dyDescent="0.25">
      <c r="A509" s="9">
        <f t="shared" ca="1" si="2"/>
        <v>43488</v>
      </c>
      <c r="B509" s="10" t="str">
        <f ca="1">VLOOKUP(RANDBETWEEN(1,7),Tablas!$K$3:$L$9,2,0)</f>
        <v>Furgoneta</v>
      </c>
      <c r="C509" s="11" t="str">
        <f ca="1">VLOOKUP(RANDBETWEEN(1,8),Tablas!$H$3:$I$10,2,0)</f>
        <v>30 Tn</v>
      </c>
      <c r="D509" s="12" t="str">
        <f ca="1">VLOOKUP(RANDBETWEEN(1,10),Tablas!$E$3:$F$12,2,0)</f>
        <v>SOAT</v>
      </c>
      <c r="E509" s="13">
        <f t="shared" ca="1" si="3"/>
        <v>9200</v>
      </c>
      <c r="F509" s="11" t="str">
        <f ca="1">VLOOKUP(MONTH(Detalle!$A509),Tablas!$B$3:$C$14,2,0)</f>
        <v>Ene</v>
      </c>
      <c r="G509" s="10">
        <f ca="1">YEAR(Detalle!$A509)</f>
        <v>2019</v>
      </c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1.25" customHeight="1" x14ac:dyDescent="0.25">
      <c r="A510" s="9">
        <f t="shared" ca="1" si="2"/>
        <v>43443</v>
      </c>
      <c r="B510" s="10" t="str">
        <f ca="1">VLOOKUP(RANDBETWEEN(1,7),Tablas!$K$3:$L$9,2,0)</f>
        <v>Furgoneta</v>
      </c>
      <c r="C510" s="11" t="str">
        <f ca="1">VLOOKUP(RANDBETWEEN(1,8),Tablas!$H$3:$I$10,2,0)</f>
        <v>5 Tn</v>
      </c>
      <c r="D510" s="12" t="str">
        <f ca="1">VLOOKUP(RANDBETWEEN(1,10),Tablas!$E$3:$F$12,2,0)</f>
        <v>Personal</v>
      </c>
      <c r="E510" s="13">
        <f t="shared" ca="1" si="3"/>
        <v>3500</v>
      </c>
      <c r="F510" s="11" t="str">
        <f ca="1">VLOOKUP(MONTH(Detalle!$A510),Tablas!$B$3:$C$14,2,0)</f>
        <v>Dic</v>
      </c>
      <c r="G510" s="10">
        <f ca="1">YEAR(Detalle!$A510)</f>
        <v>2018</v>
      </c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1.25" customHeight="1" x14ac:dyDescent="0.25">
      <c r="A511" s="9">
        <f t="shared" ca="1" si="2"/>
        <v>43379</v>
      </c>
      <c r="B511" s="10" t="str">
        <f ca="1">VLOOKUP(RANDBETWEEN(1,7),Tablas!$K$3:$L$9,2,0)</f>
        <v>Furgon</v>
      </c>
      <c r="C511" s="11" t="str">
        <f ca="1">VLOOKUP(RANDBETWEEN(1,8),Tablas!$H$3:$I$10,2,0)</f>
        <v>3 Tn</v>
      </c>
      <c r="D511" s="12" t="str">
        <f ca="1">VLOOKUP(RANDBETWEEN(1,10),Tablas!$E$3:$F$12,2,0)</f>
        <v>Seguro vehicular</v>
      </c>
      <c r="E511" s="13">
        <f t="shared" ca="1" si="3"/>
        <v>8000</v>
      </c>
      <c r="F511" s="11" t="str">
        <f ca="1">VLOOKUP(MONTH(Detalle!$A511),Tablas!$B$3:$C$14,2,0)</f>
        <v>Oct</v>
      </c>
      <c r="G511" s="10">
        <f ca="1">YEAR(Detalle!$A511)</f>
        <v>2018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1.25" customHeight="1" x14ac:dyDescent="0.25">
      <c r="A512" s="9">
        <f t="shared" ref="A512:A661" ca="1" si="4">RANDBETWEEN(43101,43555)</f>
        <v>43367</v>
      </c>
      <c r="B512" s="10" t="str">
        <f ca="1">VLOOKUP(RANDBETWEEN(1,7),Tablas!$K$3:$L$9,2,0)</f>
        <v>Doble eje</v>
      </c>
      <c r="C512" s="11" t="str">
        <f ca="1">VLOOKUP(RANDBETWEEN(1,8),Tablas!$H$3:$I$10,2,0)</f>
        <v>5 Tn</v>
      </c>
      <c r="D512" s="12" t="str">
        <f ca="1">VLOOKUP(RANDBETWEEN(1,10),Tablas!$E$3:$F$12,2,0)</f>
        <v>Lubricantes</v>
      </c>
      <c r="E512" s="13">
        <f t="shared" ref="E512:E661" ca="1" si="5">RANDBETWEEN(10,100)*100</f>
        <v>9300</v>
      </c>
      <c r="F512" s="11" t="str">
        <f ca="1">VLOOKUP(MONTH(Detalle!$A512),Tablas!$B$3:$C$14,2,0)</f>
        <v>Set</v>
      </c>
      <c r="G512" s="10">
        <f ca="1">YEAR(Detalle!$A512)</f>
        <v>2018</v>
      </c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1.25" customHeight="1" x14ac:dyDescent="0.25">
      <c r="A513" s="9">
        <f t="shared" ca="1" si="4"/>
        <v>43343</v>
      </c>
      <c r="B513" s="10" t="str">
        <f ca="1">VLOOKUP(RANDBETWEEN(1,7),Tablas!$K$3:$L$9,2,0)</f>
        <v>Camioneta</v>
      </c>
      <c r="C513" s="11" t="str">
        <f ca="1">VLOOKUP(RANDBETWEEN(1,8),Tablas!$H$3:$I$10,2,0)</f>
        <v>15 Tn</v>
      </c>
      <c r="D513" s="12" t="str">
        <f ca="1">VLOOKUP(RANDBETWEEN(1,10),Tablas!$E$3:$F$12,2,0)</f>
        <v>SOAT</v>
      </c>
      <c r="E513" s="13">
        <f t="shared" ca="1" si="5"/>
        <v>6500</v>
      </c>
      <c r="F513" s="11" t="str">
        <f ca="1">VLOOKUP(MONTH(Detalle!$A513),Tablas!$B$3:$C$14,2,0)</f>
        <v>Ago</v>
      </c>
      <c r="G513" s="10">
        <f ca="1">YEAR(Detalle!$A513)</f>
        <v>2018</v>
      </c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1.25" customHeight="1" x14ac:dyDescent="0.25">
      <c r="A514" s="9">
        <f t="shared" ca="1" si="4"/>
        <v>43325</v>
      </c>
      <c r="B514" s="10" t="str">
        <f ca="1">VLOOKUP(RANDBETWEEN(1,7),Tablas!$K$3:$L$9,2,0)</f>
        <v>Van</v>
      </c>
      <c r="C514" s="11" t="str">
        <f ca="1">VLOOKUP(RANDBETWEEN(1,8),Tablas!$H$3:$I$10,2,0)</f>
        <v>5 Tn</v>
      </c>
      <c r="D514" s="12" t="str">
        <f ca="1">VLOOKUP(RANDBETWEEN(1,10),Tablas!$E$3:$F$12,2,0)</f>
        <v>Personal</v>
      </c>
      <c r="E514" s="13">
        <f t="shared" ca="1" si="5"/>
        <v>9200</v>
      </c>
      <c r="F514" s="11" t="str">
        <f ca="1">VLOOKUP(MONTH(Detalle!$A514),Tablas!$B$3:$C$14,2,0)</f>
        <v>Ago</v>
      </c>
      <c r="G514" s="10">
        <f ca="1">YEAR(Detalle!$A514)</f>
        <v>2018</v>
      </c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1.25" customHeight="1" x14ac:dyDescent="0.25">
      <c r="A515" s="9">
        <f t="shared" ca="1" si="4"/>
        <v>43286</v>
      </c>
      <c r="B515" s="10" t="str">
        <f ca="1">VLOOKUP(RANDBETWEEN(1,7),Tablas!$K$3:$L$9,2,0)</f>
        <v>Ala de gaviota</v>
      </c>
      <c r="C515" s="11" t="str">
        <f ca="1">VLOOKUP(RANDBETWEEN(1,8),Tablas!$H$3:$I$10,2,0)</f>
        <v>15 Tn</v>
      </c>
      <c r="D515" s="12" t="str">
        <f ca="1">VLOOKUP(RANDBETWEEN(1,10),Tablas!$E$3:$F$12,2,0)</f>
        <v>EPPs</v>
      </c>
      <c r="E515" s="13">
        <f t="shared" ca="1" si="5"/>
        <v>2900</v>
      </c>
      <c r="F515" s="11" t="str">
        <f ca="1">VLOOKUP(MONTH(Detalle!$A515),Tablas!$B$3:$C$14,2,0)</f>
        <v>Jul</v>
      </c>
      <c r="G515" s="10">
        <f ca="1">YEAR(Detalle!$A515)</f>
        <v>2018</v>
      </c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1.25" customHeight="1" x14ac:dyDescent="0.25">
      <c r="A516" s="9">
        <f t="shared" ca="1" si="4"/>
        <v>43177</v>
      </c>
      <c r="B516" s="10" t="str">
        <f ca="1">VLOOKUP(RANDBETWEEN(1,7),Tablas!$K$3:$L$9,2,0)</f>
        <v>Furgon</v>
      </c>
      <c r="C516" s="11" t="str">
        <f ca="1">VLOOKUP(RANDBETWEEN(1,8),Tablas!$H$3:$I$10,2,0)</f>
        <v>3 Tn</v>
      </c>
      <c r="D516" s="12" t="str">
        <f ca="1">VLOOKUP(RANDBETWEEN(1,10),Tablas!$E$3:$F$12,2,0)</f>
        <v>Reparaciones</v>
      </c>
      <c r="E516" s="13">
        <f t="shared" ca="1" si="5"/>
        <v>7400</v>
      </c>
      <c r="F516" s="11" t="str">
        <f ca="1">VLOOKUP(MONTH(Detalle!$A516),Tablas!$B$3:$C$14,2,0)</f>
        <v>Mar</v>
      </c>
      <c r="G516" s="10">
        <f ca="1">YEAR(Detalle!$A516)</f>
        <v>2018</v>
      </c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1.25" customHeight="1" x14ac:dyDescent="0.25">
      <c r="A517" s="9">
        <f t="shared" ca="1" si="4"/>
        <v>43437</v>
      </c>
      <c r="B517" s="10" t="str">
        <f ca="1">VLOOKUP(RANDBETWEEN(1,7),Tablas!$K$3:$L$9,2,0)</f>
        <v>Furgoneta</v>
      </c>
      <c r="C517" s="11" t="str">
        <f ca="1">VLOOKUP(RANDBETWEEN(1,8),Tablas!$H$3:$I$10,2,0)</f>
        <v>15 Tn</v>
      </c>
      <c r="D517" s="12" t="str">
        <f ca="1">VLOOKUP(RANDBETWEEN(1,10),Tablas!$E$3:$F$12,2,0)</f>
        <v>Personal</v>
      </c>
      <c r="E517" s="13">
        <f t="shared" ca="1" si="5"/>
        <v>9800</v>
      </c>
      <c r="F517" s="11" t="str">
        <f ca="1">VLOOKUP(MONTH(Detalle!$A517),Tablas!$B$3:$C$14,2,0)</f>
        <v>Dic</v>
      </c>
      <c r="G517" s="10">
        <f ca="1">YEAR(Detalle!$A517)</f>
        <v>2018</v>
      </c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1.25" customHeight="1" x14ac:dyDescent="0.25">
      <c r="A518" s="9">
        <f t="shared" ca="1" si="4"/>
        <v>43249</v>
      </c>
      <c r="B518" s="10" t="str">
        <f ca="1">VLOOKUP(RANDBETWEEN(1,7),Tablas!$K$3:$L$9,2,0)</f>
        <v>Ala de gaviota</v>
      </c>
      <c r="C518" s="11" t="str">
        <f ca="1">VLOOKUP(RANDBETWEEN(1,8),Tablas!$H$3:$I$10,2,0)</f>
        <v>5 Tn</v>
      </c>
      <c r="D518" s="12" t="str">
        <f ca="1">VLOOKUP(RANDBETWEEN(1,10),Tablas!$E$3:$F$12,2,0)</f>
        <v>Mantenimientos</v>
      </c>
      <c r="E518" s="13">
        <f t="shared" ca="1" si="5"/>
        <v>2500</v>
      </c>
      <c r="F518" s="11" t="str">
        <f ca="1">VLOOKUP(MONTH(Detalle!$A518),Tablas!$B$3:$C$14,2,0)</f>
        <v>May</v>
      </c>
      <c r="G518" s="10">
        <f ca="1">YEAR(Detalle!$A518)</f>
        <v>2018</v>
      </c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1.25" customHeight="1" x14ac:dyDescent="0.25">
      <c r="A519" s="9">
        <f t="shared" ca="1" si="4"/>
        <v>43174</v>
      </c>
      <c r="B519" s="10" t="str">
        <f ca="1">VLOOKUP(RANDBETWEEN(1,7),Tablas!$K$3:$L$9,2,0)</f>
        <v>Camioneta</v>
      </c>
      <c r="C519" s="11" t="str">
        <f ca="1">VLOOKUP(RANDBETWEEN(1,8),Tablas!$H$3:$I$10,2,0)</f>
        <v>30 Tn</v>
      </c>
      <c r="D519" s="12" t="str">
        <f ca="1">VLOOKUP(RANDBETWEEN(1,10),Tablas!$E$3:$F$12,2,0)</f>
        <v>Mantenimientos</v>
      </c>
      <c r="E519" s="13">
        <f t="shared" ca="1" si="5"/>
        <v>5100</v>
      </c>
      <c r="F519" s="11" t="str">
        <f ca="1">VLOOKUP(MONTH(Detalle!$A519),Tablas!$B$3:$C$14,2,0)</f>
        <v>Mar</v>
      </c>
      <c r="G519" s="10">
        <f ca="1">YEAR(Detalle!$A519)</f>
        <v>2018</v>
      </c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1.25" customHeight="1" x14ac:dyDescent="0.25">
      <c r="A520" s="9">
        <f t="shared" ca="1" si="4"/>
        <v>43467</v>
      </c>
      <c r="B520" s="10" t="str">
        <f ca="1">VLOOKUP(RANDBETWEEN(1,7),Tablas!$K$3:$L$9,2,0)</f>
        <v>Camioneta</v>
      </c>
      <c r="C520" s="11" t="str">
        <f ca="1">VLOOKUP(RANDBETWEEN(1,8),Tablas!$H$3:$I$10,2,0)</f>
        <v>30 Tn</v>
      </c>
      <c r="D520" s="12" t="str">
        <f ca="1">VLOOKUP(RANDBETWEEN(1,10),Tablas!$E$3:$F$12,2,0)</f>
        <v>Personal</v>
      </c>
      <c r="E520" s="13">
        <f t="shared" ca="1" si="5"/>
        <v>1700</v>
      </c>
      <c r="F520" s="11" t="str">
        <f ca="1">VLOOKUP(MONTH(Detalle!$A520),Tablas!$B$3:$C$14,2,0)</f>
        <v>Ene</v>
      </c>
      <c r="G520" s="10">
        <f ca="1">YEAR(Detalle!$A520)</f>
        <v>2019</v>
      </c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1.25" customHeight="1" x14ac:dyDescent="0.25">
      <c r="A521" s="9">
        <f t="shared" ca="1" si="4"/>
        <v>43383</v>
      </c>
      <c r="B521" s="10" t="str">
        <f ca="1">VLOOKUP(RANDBETWEEN(1,7),Tablas!$K$3:$L$9,2,0)</f>
        <v>Camioneta</v>
      </c>
      <c r="C521" s="11" t="str">
        <f ca="1">VLOOKUP(RANDBETWEEN(1,8),Tablas!$H$3:$I$10,2,0)</f>
        <v>30 Tn</v>
      </c>
      <c r="D521" s="12" t="str">
        <f ca="1">VLOOKUP(RANDBETWEEN(1,10),Tablas!$E$3:$F$12,2,0)</f>
        <v>Seguro vehicular</v>
      </c>
      <c r="E521" s="13">
        <f t="shared" ca="1" si="5"/>
        <v>1900</v>
      </c>
      <c r="F521" s="11" t="str">
        <f ca="1">VLOOKUP(MONTH(Detalle!$A521),Tablas!$B$3:$C$14,2,0)</f>
        <v>Oct</v>
      </c>
      <c r="G521" s="10">
        <f ca="1">YEAR(Detalle!$A521)</f>
        <v>2018</v>
      </c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1.25" customHeight="1" x14ac:dyDescent="0.25">
      <c r="A522" s="9">
        <f t="shared" ca="1" si="4"/>
        <v>43520</v>
      </c>
      <c r="B522" s="10" t="str">
        <f ca="1">VLOOKUP(RANDBETWEEN(1,7),Tablas!$K$3:$L$9,2,0)</f>
        <v>Furgon</v>
      </c>
      <c r="C522" s="11" t="str">
        <f ca="1">VLOOKUP(RANDBETWEEN(1,8),Tablas!$H$3:$I$10,2,0)</f>
        <v>5 Tn</v>
      </c>
      <c r="D522" s="12" t="str">
        <f ca="1">VLOOKUP(RANDBETWEEN(1,10),Tablas!$E$3:$F$12,2,0)</f>
        <v>Reparaciones</v>
      </c>
      <c r="E522" s="13">
        <f t="shared" ca="1" si="5"/>
        <v>3700</v>
      </c>
      <c r="F522" s="11" t="str">
        <f ca="1">VLOOKUP(MONTH(Detalle!$A522),Tablas!$B$3:$C$14,2,0)</f>
        <v>Feb</v>
      </c>
      <c r="G522" s="10">
        <f ca="1">YEAR(Detalle!$A522)</f>
        <v>2019</v>
      </c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1.25" customHeight="1" x14ac:dyDescent="0.25">
      <c r="A523" s="9">
        <f t="shared" ca="1" si="4"/>
        <v>43482</v>
      </c>
      <c r="B523" s="10" t="str">
        <f ca="1">VLOOKUP(RANDBETWEEN(1,7),Tablas!$K$3:$L$9,2,0)</f>
        <v>Furgon</v>
      </c>
      <c r="C523" s="11" t="str">
        <f ca="1">VLOOKUP(RANDBETWEEN(1,8),Tablas!$H$3:$I$10,2,0)</f>
        <v>1 Tn</v>
      </c>
      <c r="D523" s="12" t="str">
        <f ca="1">VLOOKUP(RANDBETWEEN(1,10),Tablas!$E$3:$F$12,2,0)</f>
        <v>Reparaciones</v>
      </c>
      <c r="E523" s="13">
        <f t="shared" ca="1" si="5"/>
        <v>2400</v>
      </c>
      <c r="F523" s="11" t="str">
        <f ca="1">VLOOKUP(MONTH(Detalle!$A523),Tablas!$B$3:$C$14,2,0)</f>
        <v>Ene</v>
      </c>
      <c r="G523" s="10">
        <f ca="1">YEAR(Detalle!$A523)</f>
        <v>2019</v>
      </c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1.25" customHeight="1" x14ac:dyDescent="0.25">
      <c r="A524" s="9">
        <f t="shared" ca="1" si="4"/>
        <v>43355</v>
      </c>
      <c r="B524" s="10" t="str">
        <f ca="1">VLOOKUP(RANDBETWEEN(1,7),Tablas!$K$3:$L$9,2,0)</f>
        <v>Camioneta</v>
      </c>
      <c r="C524" s="11" t="str">
        <f ca="1">VLOOKUP(RANDBETWEEN(1,8),Tablas!$H$3:$I$10,2,0)</f>
        <v>2 Tn</v>
      </c>
      <c r="D524" s="12" t="str">
        <f ca="1">VLOOKUP(RANDBETWEEN(1,10),Tablas!$E$3:$F$12,2,0)</f>
        <v>Llantas</v>
      </c>
      <c r="E524" s="13">
        <f t="shared" ca="1" si="5"/>
        <v>5000</v>
      </c>
      <c r="F524" s="11" t="str">
        <f ca="1">VLOOKUP(MONTH(Detalle!$A524),Tablas!$B$3:$C$14,2,0)</f>
        <v>Set</v>
      </c>
      <c r="G524" s="10">
        <f ca="1">YEAR(Detalle!$A524)</f>
        <v>2018</v>
      </c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1.25" customHeight="1" x14ac:dyDescent="0.25">
      <c r="A525" s="9">
        <f t="shared" ca="1" si="4"/>
        <v>43351</v>
      </c>
      <c r="B525" s="10" t="str">
        <f ca="1">VLOOKUP(RANDBETWEEN(1,7),Tablas!$K$3:$L$9,2,0)</f>
        <v>Furgoneta</v>
      </c>
      <c r="C525" s="11" t="str">
        <f ca="1">VLOOKUP(RANDBETWEEN(1,8),Tablas!$H$3:$I$10,2,0)</f>
        <v>3 Tn</v>
      </c>
      <c r="D525" s="12" t="str">
        <f ca="1">VLOOKUP(RANDBETWEEN(1,10),Tablas!$E$3:$F$12,2,0)</f>
        <v>EPPs</v>
      </c>
      <c r="E525" s="13">
        <f t="shared" ca="1" si="5"/>
        <v>1900</v>
      </c>
      <c r="F525" s="11" t="str">
        <f ca="1">VLOOKUP(MONTH(Detalle!$A525),Tablas!$B$3:$C$14,2,0)</f>
        <v>Set</v>
      </c>
      <c r="G525" s="10">
        <f ca="1">YEAR(Detalle!$A525)</f>
        <v>2018</v>
      </c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1.25" customHeight="1" x14ac:dyDescent="0.25">
      <c r="A526" s="9">
        <f t="shared" ca="1" si="4"/>
        <v>43506</v>
      </c>
      <c r="B526" s="10" t="str">
        <f ca="1">VLOOKUP(RANDBETWEEN(1,7),Tablas!$K$3:$L$9,2,0)</f>
        <v>Van</v>
      </c>
      <c r="C526" s="11" t="str">
        <f ca="1">VLOOKUP(RANDBETWEEN(1,8),Tablas!$H$3:$I$10,2,0)</f>
        <v>10 Tn</v>
      </c>
      <c r="D526" s="12" t="str">
        <f ca="1">VLOOKUP(RANDBETWEEN(1,10),Tablas!$E$3:$F$12,2,0)</f>
        <v>Seguro vehicular</v>
      </c>
      <c r="E526" s="13">
        <f t="shared" ca="1" si="5"/>
        <v>4600</v>
      </c>
      <c r="F526" s="11" t="str">
        <f ca="1">VLOOKUP(MONTH(Detalle!$A526),Tablas!$B$3:$C$14,2,0)</f>
        <v>Feb</v>
      </c>
      <c r="G526" s="10">
        <f ca="1">YEAR(Detalle!$A526)</f>
        <v>2019</v>
      </c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1.25" customHeight="1" x14ac:dyDescent="0.25">
      <c r="A527" s="9">
        <f t="shared" ca="1" si="4"/>
        <v>43117</v>
      </c>
      <c r="B527" s="10" t="str">
        <f ca="1">VLOOKUP(RANDBETWEEN(1,7),Tablas!$K$3:$L$9,2,0)</f>
        <v>Doble eje</v>
      </c>
      <c r="C527" s="11" t="str">
        <f ca="1">VLOOKUP(RANDBETWEEN(1,8),Tablas!$H$3:$I$10,2,0)</f>
        <v>8 Tn</v>
      </c>
      <c r="D527" s="12" t="str">
        <f ca="1">VLOOKUP(RANDBETWEEN(1,10),Tablas!$E$3:$F$12,2,0)</f>
        <v>SOAT</v>
      </c>
      <c r="E527" s="13">
        <f t="shared" ca="1" si="5"/>
        <v>2900</v>
      </c>
      <c r="F527" s="11" t="str">
        <f ca="1">VLOOKUP(MONTH(Detalle!$A527),Tablas!$B$3:$C$14,2,0)</f>
        <v>Ene</v>
      </c>
      <c r="G527" s="10">
        <f ca="1">YEAR(Detalle!$A527)</f>
        <v>2018</v>
      </c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1.25" customHeight="1" x14ac:dyDescent="0.25">
      <c r="A528" s="9">
        <f t="shared" ca="1" si="4"/>
        <v>43330</v>
      </c>
      <c r="B528" s="10" t="str">
        <f ca="1">VLOOKUP(RANDBETWEEN(1,7),Tablas!$K$3:$L$9,2,0)</f>
        <v>Plataforma</v>
      </c>
      <c r="C528" s="11" t="str">
        <f ca="1">VLOOKUP(RANDBETWEEN(1,8),Tablas!$H$3:$I$10,2,0)</f>
        <v>2 Tn</v>
      </c>
      <c r="D528" s="12" t="str">
        <f ca="1">VLOOKUP(RANDBETWEEN(1,10),Tablas!$E$3:$F$12,2,0)</f>
        <v>Personal</v>
      </c>
      <c r="E528" s="13">
        <f t="shared" ca="1" si="5"/>
        <v>5800</v>
      </c>
      <c r="F528" s="11" t="str">
        <f ca="1">VLOOKUP(MONTH(Detalle!$A528),Tablas!$B$3:$C$14,2,0)</f>
        <v>Ago</v>
      </c>
      <c r="G528" s="10">
        <f ca="1">YEAR(Detalle!$A528)</f>
        <v>2018</v>
      </c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1.25" customHeight="1" x14ac:dyDescent="0.25">
      <c r="A529" s="9">
        <f t="shared" ca="1" si="4"/>
        <v>43279</v>
      </c>
      <c r="B529" s="10" t="str">
        <f ca="1">VLOOKUP(RANDBETWEEN(1,7),Tablas!$K$3:$L$9,2,0)</f>
        <v>Furgoneta</v>
      </c>
      <c r="C529" s="11" t="str">
        <f ca="1">VLOOKUP(RANDBETWEEN(1,8),Tablas!$H$3:$I$10,2,0)</f>
        <v>10 Tn</v>
      </c>
      <c r="D529" s="12" t="str">
        <f ca="1">VLOOKUP(RANDBETWEEN(1,10),Tablas!$E$3:$F$12,2,0)</f>
        <v>EPPs</v>
      </c>
      <c r="E529" s="13">
        <f t="shared" ca="1" si="5"/>
        <v>1500</v>
      </c>
      <c r="F529" s="11" t="str">
        <f ca="1">VLOOKUP(MONTH(Detalle!$A529),Tablas!$B$3:$C$14,2,0)</f>
        <v>Jun</v>
      </c>
      <c r="G529" s="10">
        <f ca="1">YEAR(Detalle!$A529)</f>
        <v>2018</v>
      </c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1.25" customHeight="1" x14ac:dyDescent="0.25">
      <c r="A530" s="9">
        <f t="shared" ca="1" si="4"/>
        <v>43412</v>
      </c>
      <c r="B530" s="10" t="str">
        <f ca="1">VLOOKUP(RANDBETWEEN(1,7),Tablas!$K$3:$L$9,2,0)</f>
        <v>Van</v>
      </c>
      <c r="C530" s="11" t="str">
        <f ca="1">VLOOKUP(RANDBETWEEN(1,8),Tablas!$H$3:$I$10,2,0)</f>
        <v>5 Tn</v>
      </c>
      <c r="D530" s="12" t="str">
        <f ca="1">VLOOKUP(RANDBETWEEN(1,10),Tablas!$E$3:$F$12,2,0)</f>
        <v>Combustible</v>
      </c>
      <c r="E530" s="13">
        <f t="shared" ca="1" si="5"/>
        <v>3400</v>
      </c>
      <c r="F530" s="11" t="str">
        <f ca="1">VLOOKUP(MONTH(Detalle!$A530),Tablas!$B$3:$C$14,2,0)</f>
        <v>Nov</v>
      </c>
      <c r="G530" s="10">
        <f ca="1">YEAR(Detalle!$A530)</f>
        <v>2018</v>
      </c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1.25" customHeight="1" x14ac:dyDescent="0.25">
      <c r="A531" s="9">
        <f t="shared" ca="1" si="4"/>
        <v>43171</v>
      </c>
      <c r="B531" s="10" t="str">
        <f ca="1">VLOOKUP(RANDBETWEEN(1,7),Tablas!$K$3:$L$9,2,0)</f>
        <v>Doble eje</v>
      </c>
      <c r="C531" s="11" t="str">
        <f ca="1">VLOOKUP(RANDBETWEEN(1,8),Tablas!$H$3:$I$10,2,0)</f>
        <v>3 Tn</v>
      </c>
      <c r="D531" s="12" t="str">
        <f ca="1">VLOOKUP(RANDBETWEEN(1,10),Tablas!$E$3:$F$12,2,0)</f>
        <v>SOAT</v>
      </c>
      <c r="E531" s="13">
        <f t="shared" ca="1" si="5"/>
        <v>2600</v>
      </c>
      <c r="F531" s="11" t="str">
        <f ca="1">VLOOKUP(MONTH(Detalle!$A531),Tablas!$B$3:$C$14,2,0)</f>
        <v>Mar</v>
      </c>
      <c r="G531" s="10">
        <f ca="1">YEAR(Detalle!$A531)</f>
        <v>2018</v>
      </c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1.25" customHeight="1" x14ac:dyDescent="0.25">
      <c r="A532" s="9">
        <f t="shared" ca="1" si="4"/>
        <v>43178</v>
      </c>
      <c r="B532" s="10" t="str">
        <f ca="1">VLOOKUP(RANDBETWEEN(1,7),Tablas!$K$3:$L$9,2,0)</f>
        <v>Van</v>
      </c>
      <c r="C532" s="11" t="str">
        <f ca="1">VLOOKUP(RANDBETWEEN(1,8),Tablas!$H$3:$I$10,2,0)</f>
        <v>3 Tn</v>
      </c>
      <c r="D532" s="12" t="str">
        <f ca="1">VLOOKUP(RANDBETWEEN(1,10),Tablas!$E$3:$F$12,2,0)</f>
        <v>Seguro vehicular</v>
      </c>
      <c r="E532" s="13">
        <f t="shared" ca="1" si="5"/>
        <v>1600</v>
      </c>
      <c r="F532" s="11" t="str">
        <f ca="1">VLOOKUP(MONTH(Detalle!$A532),Tablas!$B$3:$C$14,2,0)</f>
        <v>Mar</v>
      </c>
      <c r="G532" s="10">
        <f ca="1">YEAR(Detalle!$A532)</f>
        <v>2018</v>
      </c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1.25" customHeight="1" x14ac:dyDescent="0.25">
      <c r="A533" s="9">
        <f t="shared" ca="1" si="4"/>
        <v>43432</v>
      </c>
      <c r="B533" s="10" t="str">
        <f ca="1">VLOOKUP(RANDBETWEEN(1,7),Tablas!$K$3:$L$9,2,0)</f>
        <v>Furgon</v>
      </c>
      <c r="C533" s="11" t="str">
        <f ca="1">VLOOKUP(RANDBETWEEN(1,8),Tablas!$H$3:$I$10,2,0)</f>
        <v>5 Tn</v>
      </c>
      <c r="D533" s="12" t="str">
        <f ca="1">VLOOKUP(RANDBETWEEN(1,10),Tablas!$E$3:$F$12,2,0)</f>
        <v>Lubricantes</v>
      </c>
      <c r="E533" s="13">
        <f t="shared" ca="1" si="5"/>
        <v>7500</v>
      </c>
      <c r="F533" s="11" t="str">
        <f ca="1">VLOOKUP(MONTH(Detalle!$A533),Tablas!$B$3:$C$14,2,0)</f>
        <v>Nov</v>
      </c>
      <c r="G533" s="10">
        <f ca="1">YEAR(Detalle!$A533)</f>
        <v>2018</v>
      </c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1.25" customHeight="1" x14ac:dyDescent="0.25">
      <c r="A534" s="9">
        <f t="shared" ca="1" si="4"/>
        <v>43131</v>
      </c>
      <c r="B534" s="10" t="str">
        <f ca="1">VLOOKUP(RANDBETWEEN(1,7),Tablas!$K$3:$L$9,2,0)</f>
        <v>Van</v>
      </c>
      <c r="C534" s="11" t="str">
        <f ca="1">VLOOKUP(RANDBETWEEN(1,8),Tablas!$H$3:$I$10,2,0)</f>
        <v>8 Tn</v>
      </c>
      <c r="D534" s="12" t="str">
        <f ca="1">VLOOKUP(RANDBETWEEN(1,10),Tablas!$E$3:$F$12,2,0)</f>
        <v>Seguro vehicular</v>
      </c>
      <c r="E534" s="13">
        <f t="shared" ca="1" si="5"/>
        <v>4200</v>
      </c>
      <c r="F534" s="11" t="str">
        <f ca="1">VLOOKUP(MONTH(Detalle!$A534),Tablas!$B$3:$C$14,2,0)</f>
        <v>Ene</v>
      </c>
      <c r="G534" s="10">
        <f ca="1">YEAR(Detalle!$A534)</f>
        <v>2018</v>
      </c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1.25" customHeight="1" x14ac:dyDescent="0.25">
      <c r="A535" s="9">
        <f t="shared" ca="1" si="4"/>
        <v>43495</v>
      </c>
      <c r="B535" s="10" t="str">
        <f ca="1">VLOOKUP(RANDBETWEEN(1,7),Tablas!$K$3:$L$9,2,0)</f>
        <v>Doble eje</v>
      </c>
      <c r="C535" s="11" t="str">
        <f ca="1">VLOOKUP(RANDBETWEEN(1,8),Tablas!$H$3:$I$10,2,0)</f>
        <v>1 Tn</v>
      </c>
      <c r="D535" s="12" t="str">
        <f ca="1">VLOOKUP(RANDBETWEEN(1,10),Tablas!$E$3:$F$12,2,0)</f>
        <v>Personal</v>
      </c>
      <c r="E535" s="13">
        <f t="shared" ca="1" si="5"/>
        <v>5400</v>
      </c>
      <c r="F535" s="11" t="str">
        <f ca="1">VLOOKUP(MONTH(Detalle!$A535),Tablas!$B$3:$C$14,2,0)</f>
        <v>Ene</v>
      </c>
      <c r="G535" s="10">
        <f ca="1">YEAR(Detalle!$A535)</f>
        <v>2019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1.25" customHeight="1" x14ac:dyDescent="0.25">
      <c r="A536" s="9">
        <f t="shared" ca="1" si="4"/>
        <v>43537</v>
      </c>
      <c r="B536" s="10" t="str">
        <f ca="1">VLOOKUP(RANDBETWEEN(1,7),Tablas!$K$3:$L$9,2,0)</f>
        <v>Furgon</v>
      </c>
      <c r="C536" s="11" t="str">
        <f ca="1">VLOOKUP(RANDBETWEEN(1,8),Tablas!$H$3:$I$10,2,0)</f>
        <v>1 Tn</v>
      </c>
      <c r="D536" s="12" t="str">
        <f ca="1">VLOOKUP(RANDBETWEEN(1,10),Tablas!$E$3:$F$12,2,0)</f>
        <v>SOAT</v>
      </c>
      <c r="E536" s="13">
        <f t="shared" ca="1" si="5"/>
        <v>4300</v>
      </c>
      <c r="F536" s="11" t="str">
        <f ca="1">VLOOKUP(MONTH(Detalle!$A536),Tablas!$B$3:$C$14,2,0)</f>
        <v>Mar</v>
      </c>
      <c r="G536" s="10">
        <f ca="1">YEAR(Detalle!$A536)</f>
        <v>2019</v>
      </c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1.25" customHeight="1" x14ac:dyDescent="0.25">
      <c r="A537" s="9">
        <f t="shared" ca="1" si="4"/>
        <v>43506</v>
      </c>
      <c r="B537" s="10" t="str">
        <f ca="1">VLOOKUP(RANDBETWEEN(1,7),Tablas!$K$3:$L$9,2,0)</f>
        <v>Ala de gaviota</v>
      </c>
      <c r="C537" s="11" t="str">
        <f ca="1">VLOOKUP(RANDBETWEEN(1,8),Tablas!$H$3:$I$10,2,0)</f>
        <v>10 Tn</v>
      </c>
      <c r="D537" s="12" t="str">
        <f ca="1">VLOOKUP(RANDBETWEEN(1,10),Tablas!$E$3:$F$12,2,0)</f>
        <v>SOAT</v>
      </c>
      <c r="E537" s="13">
        <f t="shared" ca="1" si="5"/>
        <v>8300</v>
      </c>
      <c r="F537" s="11" t="str">
        <f ca="1">VLOOKUP(MONTH(Detalle!$A537),Tablas!$B$3:$C$14,2,0)</f>
        <v>Feb</v>
      </c>
      <c r="G537" s="10">
        <f ca="1">YEAR(Detalle!$A537)</f>
        <v>2019</v>
      </c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1.25" customHeight="1" x14ac:dyDescent="0.25">
      <c r="A538" s="9">
        <f t="shared" ca="1" si="4"/>
        <v>43219</v>
      </c>
      <c r="B538" s="10" t="str">
        <f ca="1">VLOOKUP(RANDBETWEEN(1,7),Tablas!$K$3:$L$9,2,0)</f>
        <v>Furgon</v>
      </c>
      <c r="C538" s="11" t="str">
        <f ca="1">VLOOKUP(RANDBETWEEN(1,8),Tablas!$H$3:$I$10,2,0)</f>
        <v>1 Tn</v>
      </c>
      <c r="D538" s="12" t="str">
        <f ca="1">VLOOKUP(RANDBETWEEN(1,10),Tablas!$E$3:$F$12,2,0)</f>
        <v>Combustible</v>
      </c>
      <c r="E538" s="13">
        <f t="shared" ca="1" si="5"/>
        <v>4700</v>
      </c>
      <c r="F538" s="11" t="str">
        <f ca="1">VLOOKUP(MONTH(Detalle!$A538),Tablas!$B$3:$C$14,2,0)</f>
        <v>Abr</v>
      </c>
      <c r="G538" s="10">
        <f ca="1">YEAR(Detalle!$A538)</f>
        <v>2018</v>
      </c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1.25" customHeight="1" x14ac:dyDescent="0.25">
      <c r="A539" s="9">
        <f t="shared" ca="1" si="4"/>
        <v>43321</v>
      </c>
      <c r="B539" s="10" t="str">
        <f ca="1">VLOOKUP(RANDBETWEEN(1,7),Tablas!$K$3:$L$9,2,0)</f>
        <v>Furgoneta</v>
      </c>
      <c r="C539" s="11" t="str">
        <f ca="1">VLOOKUP(RANDBETWEEN(1,8),Tablas!$H$3:$I$10,2,0)</f>
        <v>10 Tn</v>
      </c>
      <c r="D539" s="12" t="str">
        <f ca="1">VLOOKUP(RANDBETWEEN(1,10),Tablas!$E$3:$F$12,2,0)</f>
        <v>Combustible</v>
      </c>
      <c r="E539" s="13">
        <f t="shared" ca="1" si="5"/>
        <v>7400</v>
      </c>
      <c r="F539" s="11" t="str">
        <f ca="1">VLOOKUP(MONTH(Detalle!$A539),Tablas!$B$3:$C$14,2,0)</f>
        <v>Ago</v>
      </c>
      <c r="G539" s="10">
        <f ca="1">YEAR(Detalle!$A539)</f>
        <v>2018</v>
      </c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1.25" customHeight="1" x14ac:dyDescent="0.25">
      <c r="A540" s="9">
        <f t="shared" ca="1" si="4"/>
        <v>43362</v>
      </c>
      <c r="B540" s="10" t="str">
        <f ca="1">VLOOKUP(RANDBETWEEN(1,7),Tablas!$K$3:$L$9,2,0)</f>
        <v>Furgoneta</v>
      </c>
      <c r="C540" s="11" t="str">
        <f ca="1">VLOOKUP(RANDBETWEEN(1,8),Tablas!$H$3:$I$10,2,0)</f>
        <v>1 Tn</v>
      </c>
      <c r="D540" s="12" t="str">
        <f ca="1">VLOOKUP(RANDBETWEEN(1,10),Tablas!$E$3:$F$12,2,0)</f>
        <v>Llantas</v>
      </c>
      <c r="E540" s="13">
        <f t="shared" ca="1" si="5"/>
        <v>1200</v>
      </c>
      <c r="F540" s="11" t="str">
        <f ca="1">VLOOKUP(MONTH(Detalle!$A540),Tablas!$B$3:$C$14,2,0)</f>
        <v>Set</v>
      </c>
      <c r="G540" s="10">
        <f ca="1">YEAR(Detalle!$A540)</f>
        <v>2018</v>
      </c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1.25" customHeight="1" x14ac:dyDescent="0.25">
      <c r="A541" s="9">
        <f t="shared" ca="1" si="4"/>
        <v>43190</v>
      </c>
      <c r="B541" s="10" t="str">
        <f ca="1">VLOOKUP(RANDBETWEEN(1,7),Tablas!$K$3:$L$9,2,0)</f>
        <v>Furgoneta</v>
      </c>
      <c r="C541" s="11" t="str">
        <f ca="1">VLOOKUP(RANDBETWEEN(1,8),Tablas!$H$3:$I$10,2,0)</f>
        <v>8 Tn</v>
      </c>
      <c r="D541" s="12" t="str">
        <f ca="1">VLOOKUP(RANDBETWEEN(1,10),Tablas!$E$3:$F$12,2,0)</f>
        <v>Personal</v>
      </c>
      <c r="E541" s="13">
        <f t="shared" ca="1" si="5"/>
        <v>4700</v>
      </c>
      <c r="F541" s="11" t="str">
        <f ca="1">VLOOKUP(MONTH(Detalle!$A541),Tablas!$B$3:$C$14,2,0)</f>
        <v>Mar</v>
      </c>
      <c r="G541" s="10">
        <f ca="1">YEAR(Detalle!$A541)</f>
        <v>2018</v>
      </c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1.25" customHeight="1" x14ac:dyDescent="0.25">
      <c r="A542" s="9">
        <f t="shared" ca="1" si="4"/>
        <v>43162</v>
      </c>
      <c r="B542" s="10" t="str">
        <f ca="1">VLOOKUP(RANDBETWEEN(1,7),Tablas!$K$3:$L$9,2,0)</f>
        <v>Van</v>
      </c>
      <c r="C542" s="11" t="str">
        <f ca="1">VLOOKUP(RANDBETWEEN(1,8),Tablas!$H$3:$I$10,2,0)</f>
        <v>30 Tn</v>
      </c>
      <c r="D542" s="12" t="str">
        <f ca="1">VLOOKUP(RANDBETWEEN(1,10),Tablas!$E$3:$F$12,2,0)</f>
        <v>EPPs</v>
      </c>
      <c r="E542" s="13">
        <f t="shared" ca="1" si="5"/>
        <v>1600</v>
      </c>
      <c r="F542" s="11" t="str">
        <f ca="1">VLOOKUP(MONTH(Detalle!$A542),Tablas!$B$3:$C$14,2,0)</f>
        <v>Mar</v>
      </c>
      <c r="G542" s="10">
        <f ca="1">YEAR(Detalle!$A542)</f>
        <v>2018</v>
      </c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1.25" customHeight="1" x14ac:dyDescent="0.25">
      <c r="A543" s="9">
        <f t="shared" ca="1" si="4"/>
        <v>43390</v>
      </c>
      <c r="B543" s="10" t="str">
        <f ca="1">VLOOKUP(RANDBETWEEN(1,7),Tablas!$K$3:$L$9,2,0)</f>
        <v>Furgon</v>
      </c>
      <c r="C543" s="11" t="str">
        <f ca="1">VLOOKUP(RANDBETWEEN(1,8),Tablas!$H$3:$I$10,2,0)</f>
        <v>5 Tn</v>
      </c>
      <c r="D543" s="12" t="str">
        <f ca="1">VLOOKUP(RANDBETWEEN(1,10),Tablas!$E$3:$F$12,2,0)</f>
        <v>Llantas</v>
      </c>
      <c r="E543" s="13">
        <f t="shared" ca="1" si="5"/>
        <v>6000</v>
      </c>
      <c r="F543" s="11" t="str">
        <f ca="1">VLOOKUP(MONTH(Detalle!$A543),Tablas!$B$3:$C$14,2,0)</f>
        <v>Oct</v>
      </c>
      <c r="G543" s="10">
        <f ca="1">YEAR(Detalle!$A543)</f>
        <v>2018</v>
      </c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1.25" customHeight="1" x14ac:dyDescent="0.25">
      <c r="A544" s="9">
        <f t="shared" ca="1" si="4"/>
        <v>43165</v>
      </c>
      <c r="B544" s="10" t="str">
        <f ca="1">VLOOKUP(RANDBETWEEN(1,7),Tablas!$K$3:$L$9,2,0)</f>
        <v>Furgoneta</v>
      </c>
      <c r="C544" s="11" t="str">
        <f ca="1">VLOOKUP(RANDBETWEEN(1,8),Tablas!$H$3:$I$10,2,0)</f>
        <v>1 Tn</v>
      </c>
      <c r="D544" s="12" t="str">
        <f ca="1">VLOOKUP(RANDBETWEEN(1,10),Tablas!$E$3:$F$12,2,0)</f>
        <v>SOAT</v>
      </c>
      <c r="E544" s="13">
        <f t="shared" ca="1" si="5"/>
        <v>9500</v>
      </c>
      <c r="F544" s="11" t="str">
        <f ca="1">VLOOKUP(MONTH(Detalle!$A544),Tablas!$B$3:$C$14,2,0)</f>
        <v>Mar</v>
      </c>
      <c r="G544" s="10">
        <f ca="1">YEAR(Detalle!$A544)</f>
        <v>2018</v>
      </c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1.25" customHeight="1" x14ac:dyDescent="0.25">
      <c r="A545" s="9">
        <f t="shared" ca="1" si="4"/>
        <v>43473</v>
      </c>
      <c r="B545" s="10" t="str">
        <f ca="1">VLOOKUP(RANDBETWEEN(1,7),Tablas!$K$3:$L$9,2,0)</f>
        <v>Doble eje</v>
      </c>
      <c r="C545" s="11" t="str">
        <f ca="1">VLOOKUP(RANDBETWEEN(1,8),Tablas!$H$3:$I$10,2,0)</f>
        <v>2 Tn</v>
      </c>
      <c r="D545" s="12" t="str">
        <f ca="1">VLOOKUP(RANDBETWEEN(1,10),Tablas!$E$3:$F$12,2,0)</f>
        <v>Llantas</v>
      </c>
      <c r="E545" s="13">
        <f t="shared" ca="1" si="5"/>
        <v>9200</v>
      </c>
      <c r="F545" s="11" t="str">
        <f ca="1">VLOOKUP(MONTH(Detalle!$A545),Tablas!$B$3:$C$14,2,0)</f>
        <v>Ene</v>
      </c>
      <c r="G545" s="10">
        <f ca="1">YEAR(Detalle!$A545)</f>
        <v>2019</v>
      </c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1.25" customHeight="1" x14ac:dyDescent="0.25">
      <c r="A546" s="9">
        <f t="shared" ca="1" si="4"/>
        <v>43482</v>
      </c>
      <c r="B546" s="10" t="str">
        <f ca="1">VLOOKUP(RANDBETWEEN(1,7),Tablas!$K$3:$L$9,2,0)</f>
        <v>Furgon</v>
      </c>
      <c r="C546" s="11" t="str">
        <f ca="1">VLOOKUP(RANDBETWEEN(1,8),Tablas!$H$3:$I$10,2,0)</f>
        <v>15 Tn</v>
      </c>
      <c r="D546" s="12" t="str">
        <f ca="1">VLOOKUP(RANDBETWEEN(1,10),Tablas!$E$3:$F$12,2,0)</f>
        <v>EPPs</v>
      </c>
      <c r="E546" s="13">
        <f t="shared" ca="1" si="5"/>
        <v>2000</v>
      </c>
      <c r="F546" s="11" t="str">
        <f ca="1">VLOOKUP(MONTH(Detalle!$A546),Tablas!$B$3:$C$14,2,0)</f>
        <v>Ene</v>
      </c>
      <c r="G546" s="10">
        <f ca="1">YEAR(Detalle!$A546)</f>
        <v>2019</v>
      </c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1.25" customHeight="1" x14ac:dyDescent="0.25">
      <c r="A547" s="9">
        <f t="shared" ca="1" si="4"/>
        <v>43150</v>
      </c>
      <c r="B547" s="10" t="str">
        <f ca="1">VLOOKUP(RANDBETWEEN(1,7),Tablas!$K$3:$L$9,2,0)</f>
        <v>Ala de gaviota</v>
      </c>
      <c r="C547" s="11" t="str">
        <f ca="1">VLOOKUP(RANDBETWEEN(1,8),Tablas!$H$3:$I$10,2,0)</f>
        <v>15 Tn</v>
      </c>
      <c r="D547" s="12" t="str">
        <f ca="1">VLOOKUP(RANDBETWEEN(1,10),Tablas!$E$3:$F$12,2,0)</f>
        <v>Reparaciones</v>
      </c>
      <c r="E547" s="13">
        <f t="shared" ca="1" si="5"/>
        <v>2600</v>
      </c>
      <c r="F547" s="11" t="str">
        <f ca="1">VLOOKUP(MONTH(Detalle!$A547),Tablas!$B$3:$C$14,2,0)</f>
        <v>Feb</v>
      </c>
      <c r="G547" s="10">
        <f ca="1">YEAR(Detalle!$A547)</f>
        <v>2018</v>
      </c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1.25" customHeight="1" x14ac:dyDescent="0.25">
      <c r="A548" s="9">
        <f t="shared" ca="1" si="4"/>
        <v>43447</v>
      </c>
      <c r="B548" s="10" t="str">
        <f ca="1">VLOOKUP(RANDBETWEEN(1,7),Tablas!$K$3:$L$9,2,0)</f>
        <v>Ala de gaviota</v>
      </c>
      <c r="C548" s="11" t="str">
        <f ca="1">VLOOKUP(RANDBETWEEN(1,8),Tablas!$H$3:$I$10,2,0)</f>
        <v>8 Tn</v>
      </c>
      <c r="D548" s="12" t="str">
        <f ca="1">VLOOKUP(RANDBETWEEN(1,10),Tablas!$E$3:$F$12,2,0)</f>
        <v>Llantas</v>
      </c>
      <c r="E548" s="13">
        <f t="shared" ca="1" si="5"/>
        <v>8600</v>
      </c>
      <c r="F548" s="11" t="str">
        <f ca="1">VLOOKUP(MONTH(Detalle!$A548),Tablas!$B$3:$C$14,2,0)</f>
        <v>Dic</v>
      </c>
      <c r="G548" s="10">
        <f ca="1">YEAR(Detalle!$A548)</f>
        <v>2018</v>
      </c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1.25" customHeight="1" x14ac:dyDescent="0.25">
      <c r="A549" s="9">
        <f t="shared" ca="1" si="4"/>
        <v>43353</v>
      </c>
      <c r="B549" s="10" t="str">
        <f ca="1">VLOOKUP(RANDBETWEEN(1,7),Tablas!$K$3:$L$9,2,0)</f>
        <v>Ala de gaviota</v>
      </c>
      <c r="C549" s="11" t="str">
        <f ca="1">VLOOKUP(RANDBETWEEN(1,8),Tablas!$H$3:$I$10,2,0)</f>
        <v>3 Tn</v>
      </c>
      <c r="D549" s="12" t="str">
        <f ca="1">VLOOKUP(RANDBETWEEN(1,10),Tablas!$E$3:$F$12,2,0)</f>
        <v>Personal</v>
      </c>
      <c r="E549" s="13">
        <f t="shared" ca="1" si="5"/>
        <v>9400</v>
      </c>
      <c r="F549" s="11" t="str">
        <f ca="1">VLOOKUP(MONTH(Detalle!$A549),Tablas!$B$3:$C$14,2,0)</f>
        <v>Set</v>
      </c>
      <c r="G549" s="10">
        <f ca="1">YEAR(Detalle!$A549)</f>
        <v>2018</v>
      </c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1.25" customHeight="1" x14ac:dyDescent="0.25">
      <c r="A550" s="9">
        <f t="shared" ca="1" si="4"/>
        <v>43387</v>
      </c>
      <c r="B550" s="10" t="str">
        <f ca="1">VLOOKUP(RANDBETWEEN(1,7),Tablas!$K$3:$L$9,2,0)</f>
        <v>Van</v>
      </c>
      <c r="C550" s="11" t="str">
        <f ca="1">VLOOKUP(RANDBETWEEN(1,8),Tablas!$H$3:$I$10,2,0)</f>
        <v>1 Tn</v>
      </c>
      <c r="D550" s="12" t="str">
        <f ca="1">VLOOKUP(RANDBETWEEN(1,10),Tablas!$E$3:$F$12,2,0)</f>
        <v>EPPs</v>
      </c>
      <c r="E550" s="13">
        <f t="shared" ca="1" si="5"/>
        <v>4300</v>
      </c>
      <c r="F550" s="11" t="str">
        <f ca="1">VLOOKUP(MONTH(Detalle!$A550),Tablas!$B$3:$C$14,2,0)</f>
        <v>Oct</v>
      </c>
      <c r="G550" s="10">
        <f ca="1">YEAR(Detalle!$A550)</f>
        <v>2018</v>
      </c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1.25" customHeight="1" x14ac:dyDescent="0.25">
      <c r="A551" s="9">
        <f t="shared" ca="1" si="4"/>
        <v>43460</v>
      </c>
      <c r="B551" s="10" t="str">
        <f ca="1">VLOOKUP(RANDBETWEEN(1,7),Tablas!$K$3:$L$9,2,0)</f>
        <v>Van</v>
      </c>
      <c r="C551" s="11" t="str">
        <f ca="1">VLOOKUP(RANDBETWEEN(1,8),Tablas!$H$3:$I$10,2,0)</f>
        <v>30 Tn</v>
      </c>
      <c r="D551" s="12" t="str">
        <f ca="1">VLOOKUP(RANDBETWEEN(1,10),Tablas!$E$3:$F$12,2,0)</f>
        <v>Peajes</v>
      </c>
      <c r="E551" s="13">
        <f t="shared" ca="1" si="5"/>
        <v>7100</v>
      </c>
      <c r="F551" s="11" t="str">
        <f ca="1">VLOOKUP(MONTH(Detalle!$A551),Tablas!$B$3:$C$14,2,0)</f>
        <v>Dic</v>
      </c>
      <c r="G551" s="10">
        <f ca="1">YEAR(Detalle!$A551)</f>
        <v>2018</v>
      </c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1.25" customHeight="1" x14ac:dyDescent="0.25">
      <c r="A552" s="9">
        <f t="shared" ca="1" si="4"/>
        <v>43393</v>
      </c>
      <c r="B552" s="10" t="str">
        <f ca="1">VLOOKUP(RANDBETWEEN(1,7),Tablas!$K$3:$L$9,2,0)</f>
        <v>Van</v>
      </c>
      <c r="C552" s="11" t="str">
        <f ca="1">VLOOKUP(RANDBETWEEN(1,8),Tablas!$H$3:$I$10,2,0)</f>
        <v>15 Tn</v>
      </c>
      <c r="D552" s="12" t="str">
        <f ca="1">VLOOKUP(RANDBETWEEN(1,10),Tablas!$E$3:$F$12,2,0)</f>
        <v>Peajes</v>
      </c>
      <c r="E552" s="13">
        <f t="shared" ca="1" si="5"/>
        <v>3000</v>
      </c>
      <c r="F552" s="11" t="str">
        <f ca="1">VLOOKUP(MONTH(Detalle!$A552),Tablas!$B$3:$C$14,2,0)</f>
        <v>Oct</v>
      </c>
      <c r="G552" s="10">
        <f ca="1">YEAR(Detalle!$A552)</f>
        <v>2018</v>
      </c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1.25" customHeight="1" x14ac:dyDescent="0.25">
      <c r="A553" s="9">
        <f t="shared" ca="1" si="4"/>
        <v>43146</v>
      </c>
      <c r="B553" s="10" t="str">
        <f ca="1">VLOOKUP(RANDBETWEEN(1,7),Tablas!$K$3:$L$9,2,0)</f>
        <v>Plataforma</v>
      </c>
      <c r="C553" s="11" t="str">
        <f ca="1">VLOOKUP(RANDBETWEEN(1,8),Tablas!$H$3:$I$10,2,0)</f>
        <v>5 Tn</v>
      </c>
      <c r="D553" s="12" t="str">
        <f ca="1">VLOOKUP(RANDBETWEEN(1,10),Tablas!$E$3:$F$12,2,0)</f>
        <v>Llantas</v>
      </c>
      <c r="E553" s="13">
        <f t="shared" ca="1" si="5"/>
        <v>8900</v>
      </c>
      <c r="F553" s="11" t="str">
        <f ca="1">VLOOKUP(MONTH(Detalle!$A553),Tablas!$B$3:$C$14,2,0)</f>
        <v>Feb</v>
      </c>
      <c r="G553" s="10">
        <f ca="1">YEAR(Detalle!$A553)</f>
        <v>2018</v>
      </c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1.25" customHeight="1" x14ac:dyDescent="0.25">
      <c r="A554" s="9">
        <f t="shared" ca="1" si="4"/>
        <v>43470</v>
      </c>
      <c r="B554" s="10" t="str">
        <f ca="1">VLOOKUP(RANDBETWEEN(1,7),Tablas!$K$3:$L$9,2,0)</f>
        <v>Furgon</v>
      </c>
      <c r="C554" s="11" t="str">
        <f ca="1">VLOOKUP(RANDBETWEEN(1,8),Tablas!$H$3:$I$10,2,0)</f>
        <v>1 Tn</v>
      </c>
      <c r="D554" s="12" t="str">
        <f ca="1">VLOOKUP(RANDBETWEEN(1,10),Tablas!$E$3:$F$12,2,0)</f>
        <v>Reparaciones</v>
      </c>
      <c r="E554" s="13">
        <f t="shared" ca="1" si="5"/>
        <v>8100</v>
      </c>
      <c r="F554" s="11" t="str">
        <f ca="1">VLOOKUP(MONTH(Detalle!$A554),Tablas!$B$3:$C$14,2,0)</f>
        <v>Ene</v>
      </c>
      <c r="G554" s="10">
        <f ca="1">YEAR(Detalle!$A554)</f>
        <v>2019</v>
      </c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1.25" customHeight="1" x14ac:dyDescent="0.25">
      <c r="A555" s="9">
        <f t="shared" ca="1" si="4"/>
        <v>43348</v>
      </c>
      <c r="B555" s="10" t="str">
        <f ca="1">VLOOKUP(RANDBETWEEN(1,7),Tablas!$K$3:$L$9,2,0)</f>
        <v>Van</v>
      </c>
      <c r="C555" s="11" t="str">
        <f ca="1">VLOOKUP(RANDBETWEEN(1,8),Tablas!$H$3:$I$10,2,0)</f>
        <v>5 Tn</v>
      </c>
      <c r="D555" s="12" t="str">
        <f ca="1">VLOOKUP(RANDBETWEEN(1,10),Tablas!$E$3:$F$12,2,0)</f>
        <v>Combustible</v>
      </c>
      <c r="E555" s="13">
        <f t="shared" ca="1" si="5"/>
        <v>7300</v>
      </c>
      <c r="F555" s="11" t="str">
        <f ca="1">VLOOKUP(MONTH(Detalle!$A555),Tablas!$B$3:$C$14,2,0)</f>
        <v>Set</v>
      </c>
      <c r="G555" s="10">
        <f ca="1">YEAR(Detalle!$A555)</f>
        <v>2018</v>
      </c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1.25" customHeight="1" x14ac:dyDescent="0.25">
      <c r="A556" s="9">
        <f t="shared" ca="1" si="4"/>
        <v>43544</v>
      </c>
      <c r="B556" s="10" t="str">
        <f ca="1">VLOOKUP(RANDBETWEEN(1,7),Tablas!$K$3:$L$9,2,0)</f>
        <v>Furgoneta</v>
      </c>
      <c r="C556" s="11" t="str">
        <f ca="1">VLOOKUP(RANDBETWEEN(1,8),Tablas!$H$3:$I$10,2,0)</f>
        <v>8 Tn</v>
      </c>
      <c r="D556" s="12" t="str">
        <f ca="1">VLOOKUP(RANDBETWEEN(1,10),Tablas!$E$3:$F$12,2,0)</f>
        <v>SOAT</v>
      </c>
      <c r="E556" s="13">
        <f t="shared" ca="1" si="5"/>
        <v>7600</v>
      </c>
      <c r="F556" s="11" t="str">
        <f ca="1">VLOOKUP(MONTH(Detalle!$A556),Tablas!$B$3:$C$14,2,0)</f>
        <v>Mar</v>
      </c>
      <c r="G556" s="10">
        <f ca="1">YEAR(Detalle!$A556)</f>
        <v>2019</v>
      </c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1.25" customHeight="1" x14ac:dyDescent="0.25">
      <c r="A557" s="9">
        <f t="shared" ca="1" si="4"/>
        <v>43197</v>
      </c>
      <c r="B557" s="10" t="str">
        <f ca="1">VLOOKUP(RANDBETWEEN(1,7),Tablas!$K$3:$L$9,2,0)</f>
        <v>Doble eje</v>
      </c>
      <c r="C557" s="11" t="str">
        <f ca="1">VLOOKUP(RANDBETWEEN(1,8),Tablas!$H$3:$I$10,2,0)</f>
        <v>8 Tn</v>
      </c>
      <c r="D557" s="12" t="str">
        <f ca="1">VLOOKUP(RANDBETWEEN(1,10),Tablas!$E$3:$F$12,2,0)</f>
        <v>Peajes</v>
      </c>
      <c r="E557" s="13">
        <f t="shared" ca="1" si="5"/>
        <v>9900</v>
      </c>
      <c r="F557" s="11" t="str">
        <f ca="1">VLOOKUP(MONTH(Detalle!$A557),Tablas!$B$3:$C$14,2,0)</f>
        <v>Abr</v>
      </c>
      <c r="G557" s="10">
        <f ca="1">YEAR(Detalle!$A557)</f>
        <v>2018</v>
      </c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1.25" customHeight="1" x14ac:dyDescent="0.25">
      <c r="A558" s="9">
        <f t="shared" ca="1" si="4"/>
        <v>43339</v>
      </c>
      <c r="B558" s="10" t="str">
        <f ca="1">VLOOKUP(RANDBETWEEN(1,7),Tablas!$K$3:$L$9,2,0)</f>
        <v>Ala de gaviota</v>
      </c>
      <c r="C558" s="11" t="str">
        <f ca="1">VLOOKUP(RANDBETWEEN(1,8),Tablas!$H$3:$I$10,2,0)</f>
        <v>8 Tn</v>
      </c>
      <c r="D558" s="12" t="str">
        <f ca="1">VLOOKUP(RANDBETWEEN(1,10),Tablas!$E$3:$F$12,2,0)</f>
        <v>Personal</v>
      </c>
      <c r="E558" s="13">
        <f t="shared" ca="1" si="5"/>
        <v>2300</v>
      </c>
      <c r="F558" s="11" t="str">
        <f ca="1">VLOOKUP(MONTH(Detalle!$A558),Tablas!$B$3:$C$14,2,0)</f>
        <v>Ago</v>
      </c>
      <c r="G558" s="10">
        <f ca="1">YEAR(Detalle!$A558)</f>
        <v>2018</v>
      </c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1.25" customHeight="1" x14ac:dyDescent="0.25">
      <c r="A559" s="9">
        <f t="shared" ca="1" si="4"/>
        <v>43269</v>
      </c>
      <c r="B559" s="10" t="str">
        <f ca="1">VLOOKUP(RANDBETWEEN(1,7),Tablas!$K$3:$L$9,2,0)</f>
        <v>Van</v>
      </c>
      <c r="C559" s="11" t="str">
        <f ca="1">VLOOKUP(RANDBETWEEN(1,8),Tablas!$H$3:$I$10,2,0)</f>
        <v>2 Tn</v>
      </c>
      <c r="D559" s="12" t="str">
        <f ca="1">VLOOKUP(RANDBETWEEN(1,10),Tablas!$E$3:$F$12,2,0)</f>
        <v>Combustible</v>
      </c>
      <c r="E559" s="13">
        <f t="shared" ca="1" si="5"/>
        <v>5700</v>
      </c>
      <c r="F559" s="11" t="str">
        <f ca="1">VLOOKUP(MONTH(Detalle!$A559),Tablas!$B$3:$C$14,2,0)</f>
        <v>Jun</v>
      </c>
      <c r="G559" s="10">
        <f ca="1">YEAR(Detalle!$A559)</f>
        <v>2018</v>
      </c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1.25" customHeight="1" x14ac:dyDescent="0.25">
      <c r="A560" s="9">
        <f t="shared" ca="1" si="4"/>
        <v>43378</v>
      </c>
      <c r="B560" s="10" t="str">
        <f ca="1">VLOOKUP(RANDBETWEEN(1,7),Tablas!$K$3:$L$9,2,0)</f>
        <v>Furgon</v>
      </c>
      <c r="C560" s="11" t="str">
        <f ca="1">VLOOKUP(RANDBETWEEN(1,8),Tablas!$H$3:$I$10,2,0)</f>
        <v>30 Tn</v>
      </c>
      <c r="D560" s="12" t="str">
        <f ca="1">VLOOKUP(RANDBETWEEN(1,10),Tablas!$E$3:$F$12,2,0)</f>
        <v>Seguro vehicular</v>
      </c>
      <c r="E560" s="13">
        <f t="shared" ca="1" si="5"/>
        <v>1100</v>
      </c>
      <c r="F560" s="11" t="str">
        <f ca="1">VLOOKUP(MONTH(Detalle!$A560),Tablas!$B$3:$C$14,2,0)</f>
        <v>Oct</v>
      </c>
      <c r="G560" s="10">
        <f ca="1">YEAR(Detalle!$A560)</f>
        <v>2018</v>
      </c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1.25" customHeight="1" x14ac:dyDescent="0.25">
      <c r="A561" s="9">
        <f t="shared" ca="1" si="4"/>
        <v>43194</v>
      </c>
      <c r="B561" s="10" t="str">
        <f ca="1">VLOOKUP(RANDBETWEEN(1,7),Tablas!$K$3:$L$9,2,0)</f>
        <v>Furgon</v>
      </c>
      <c r="C561" s="11" t="str">
        <f ca="1">VLOOKUP(RANDBETWEEN(1,8),Tablas!$H$3:$I$10,2,0)</f>
        <v>1 Tn</v>
      </c>
      <c r="D561" s="12" t="str">
        <f ca="1">VLOOKUP(RANDBETWEEN(1,10),Tablas!$E$3:$F$12,2,0)</f>
        <v>Seguro vehicular</v>
      </c>
      <c r="E561" s="13">
        <f t="shared" ca="1" si="5"/>
        <v>1500</v>
      </c>
      <c r="F561" s="11" t="str">
        <f ca="1">VLOOKUP(MONTH(Detalle!$A561),Tablas!$B$3:$C$14,2,0)</f>
        <v>Abr</v>
      </c>
      <c r="G561" s="10">
        <f ca="1">YEAR(Detalle!$A561)</f>
        <v>2018</v>
      </c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1.25" customHeight="1" x14ac:dyDescent="0.25">
      <c r="A562" s="9">
        <f t="shared" ca="1" si="4"/>
        <v>43494</v>
      </c>
      <c r="B562" s="10" t="str">
        <f ca="1">VLOOKUP(RANDBETWEEN(1,7),Tablas!$K$3:$L$9,2,0)</f>
        <v>Van</v>
      </c>
      <c r="C562" s="11" t="str">
        <f ca="1">VLOOKUP(RANDBETWEEN(1,8),Tablas!$H$3:$I$10,2,0)</f>
        <v>3 Tn</v>
      </c>
      <c r="D562" s="12" t="str">
        <f ca="1">VLOOKUP(RANDBETWEEN(1,10),Tablas!$E$3:$F$12,2,0)</f>
        <v>Peajes</v>
      </c>
      <c r="E562" s="13">
        <f t="shared" ca="1" si="5"/>
        <v>3600</v>
      </c>
      <c r="F562" s="11" t="str">
        <f ca="1">VLOOKUP(MONTH(Detalle!$A562),Tablas!$B$3:$C$14,2,0)</f>
        <v>Ene</v>
      </c>
      <c r="G562" s="10">
        <f ca="1">YEAR(Detalle!$A562)</f>
        <v>2019</v>
      </c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1.25" customHeight="1" x14ac:dyDescent="0.25">
      <c r="A563" s="9">
        <f t="shared" ca="1" si="4"/>
        <v>43272</v>
      </c>
      <c r="B563" s="10" t="str">
        <f ca="1">VLOOKUP(RANDBETWEEN(1,7),Tablas!$K$3:$L$9,2,0)</f>
        <v>Doble eje</v>
      </c>
      <c r="C563" s="11" t="str">
        <f ca="1">VLOOKUP(RANDBETWEEN(1,8),Tablas!$H$3:$I$10,2,0)</f>
        <v>5 Tn</v>
      </c>
      <c r="D563" s="12" t="str">
        <f ca="1">VLOOKUP(RANDBETWEEN(1,10),Tablas!$E$3:$F$12,2,0)</f>
        <v>Mantenimientos</v>
      </c>
      <c r="E563" s="13">
        <f t="shared" ca="1" si="5"/>
        <v>10000</v>
      </c>
      <c r="F563" s="11" t="str">
        <f ca="1">VLOOKUP(MONTH(Detalle!$A563),Tablas!$B$3:$C$14,2,0)</f>
        <v>Jun</v>
      </c>
      <c r="G563" s="10">
        <f ca="1">YEAR(Detalle!$A563)</f>
        <v>2018</v>
      </c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1.25" customHeight="1" x14ac:dyDescent="0.25">
      <c r="A564" s="9">
        <f t="shared" ca="1" si="4"/>
        <v>43330</v>
      </c>
      <c r="B564" s="10" t="str">
        <f ca="1">VLOOKUP(RANDBETWEEN(1,7),Tablas!$K$3:$L$9,2,0)</f>
        <v>Doble eje</v>
      </c>
      <c r="C564" s="11" t="str">
        <f ca="1">VLOOKUP(RANDBETWEEN(1,8),Tablas!$H$3:$I$10,2,0)</f>
        <v>5 Tn</v>
      </c>
      <c r="D564" s="12" t="str">
        <f ca="1">VLOOKUP(RANDBETWEEN(1,10),Tablas!$E$3:$F$12,2,0)</f>
        <v>EPPs</v>
      </c>
      <c r="E564" s="13">
        <f t="shared" ca="1" si="5"/>
        <v>4000</v>
      </c>
      <c r="F564" s="11" t="str">
        <f ca="1">VLOOKUP(MONTH(Detalle!$A564),Tablas!$B$3:$C$14,2,0)</f>
        <v>Ago</v>
      </c>
      <c r="G564" s="10">
        <f ca="1">YEAR(Detalle!$A564)</f>
        <v>2018</v>
      </c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1.25" customHeight="1" x14ac:dyDescent="0.25">
      <c r="A565" s="9">
        <f t="shared" ca="1" si="4"/>
        <v>43217</v>
      </c>
      <c r="B565" s="10" t="str">
        <f ca="1">VLOOKUP(RANDBETWEEN(1,7),Tablas!$K$3:$L$9,2,0)</f>
        <v>Camioneta</v>
      </c>
      <c r="C565" s="11" t="str">
        <f ca="1">VLOOKUP(RANDBETWEEN(1,8),Tablas!$H$3:$I$10,2,0)</f>
        <v>30 Tn</v>
      </c>
      <c r="D565" s="12" t="str">
        <f ca="1">VLOOKUP(RANDBETWEEN(1,10),Tablas!$E$3:$F$12,2,0)</f>
        <v>Llantas</v>
      </c>
      <c r="E565" s="13">
        <f t="shared" ca="1" si="5"/>
        <v>8400</v>
      </c>
      <c r="F565" s="11" t="str">
        <f ca="1">VLOOKUP(MONTH(Detalle!$A565),Tablas!$B$3:$C$14,2,0)</f>
        <v>Abr</v>
      </c>
      <c r="G565" s="10">
        <f ca="1">YEAR(Detalle!$A565)</f>
        <v>2018</v>
      </c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1.25" customHeight="1" x14ac:dyDescent="0.25">
      <c r="A566" s="9">
        <f t="shared" ca="1" si="4"/>
        <v>43147</v>
      </c>
      <c r="B566" s="10" t="str">
        <f ca="1">VLOOKUP(RANDBETWEEN(1,7),Tablas!$K$3:$L$9,2,0)</f>
        <v>Van</v>
      </c>
      <c r="C566" s="11" t="str">
        <f ca="1">VLOOKUP(RANDBETWEEN(1,8),Tablas!$H$3:$I$10,2,0)</f>
        <v>10 Tn</v>
      </c>
      <c r="D566" s="12" t="str">
        <f ca="1">VLOOKUP(RANDBETWEEN(1,10),Tablas!$E$3:$F$12,2,0)</f>
        <v>Lubricantes</v>
      </c>
      <c r="E566" s="13">
        <f t="shared" ca="1" si="5"/>
        <v>9800</v>
      </c>
      <c r="F566" s="11" t="str">
        <f ca="1">VLOOKUP(MONTH(Detalle!$A566),Tablas!$B$3:$C$14,2,0)</f>
        <v>Feb</v>
      </c>
      <c r="G566" s="10">
        <f ca="1">YEAR(Detalle!$A566)</f>
        <v>2018</v>
      </c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1.25" customHeight="1" x14ac:dyDescent="0.25">
      <c r="A567" s="9">
        <f t="shared" ca="1" si="4"/>
        <v>43386</v>
      </c>
      <c r="B567" s="10" t="str">
        <f ca="1">VLOOKUP(RANDBETWEEN(1,7),Tablas!$K$3:$L$9,2,0)</f>
        <v>Furgoneta</v>
      </c>
      <c r="C567" s="11" t="str">
        <f ca="1">VLOOKUP(RANDBETWEEN(1,8),Tablas!$H$3:$I$10,2,0)</f>
        <v>15 Tn</v>
      </c>
      <c r="D567" s="12" t="str">
        <f ca="1">VLOOKUP(RANDBETWEEN(1,10),Tablas!$E$3:$F$12,2,0)</f>
        <v>Personal</v>
      </c>
      <c r="E567" s="13">
        <f t="shared" ca="1" si="5"/>
        <v>6000</v>
      </c>
      <c r="F567" s="11" t="str">
        <f ca="1">VLOOKUP(MONTH(Detalle!$A567),Tablas!$B$3:$C$14,2,0)</f>
        <v>Oct</v>
      </c>
      <c r="G567" s="10">
        <f ca="1">YEAR(Detalle!$A567)</f>
        <v>2018</v>
      </c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1.25" customHeight="1" x14ac:dyDescent="0.25">
      <c r="A568" s="9">
        <f t="shared" ca="1" si="4"/>
        <v>43335</v>
      </c>
      <c r="B568" s="10" t="str">
        <f ca="1">VLOOKUP(RANDBETWEEN(1,7),Tablas!$K$3:$L$9,2,0)</f>
        <v>Ala de gaviota</v>
      </c>
      <c r="C568" s="11" t="str">
        <f ca="1">VLOOKUP(RANDBETWEEN(1,8),Tablas!$H$3:$I$10,2,0)</f>
        <v>3 Tn</v>
      </c>
      <c r="D568" s="12" t="str">
        <f ca="1">VLOOKUP(RANDBETWEEN(1,10),Tablas!$E$3:$F$12,2,0)</f>
        <v>Peajes</v>
      </c>
      <c r="E568" s="13">
        <f t="shared" ca="1" si="5"/>
        <v>5200</v>
      </c>
      <c r="F568" s="11" t="str">
        <f ca="1">VLOOKUP(MONTH(Detalle!$A568),Tablas!$B$3:$C$14,2,0)</f>
        <v>Ago</v>
      </c>
      <c r="G568" s="10">
        <f ca="1">YEAR(Detalle!$A568)</f>
        <v>2018</v>
      </c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1.25" customHeight="1" x14ac:dyDescent="0.25">
      <c r="A569" s="9">
        <f t="shared" ca="1" si="4"/>
        <v>43464</v>
      </c>
      <c r="B569" s="10" t="str">
        <f ca="1">VLOOKUP(RANDBETWEEN(1,7),Tablas!$K$3:$L$9,2,0)</f>
        <v>Doble eje</v>
      </c>
      <c r="C569" s="11" t="str">
        <f ca="1">VLOOKUP(RANDBETWEEN(1,8),Tablas!$H$3:$I$10,2,0)</f>
        <v>10 Tn</v>
      </c>
      <c r="D569" s="12" t="str">
        <f ca="1">VLOOKUP(RANDBETWEEN(1,10),Tablas!$E$3:$F$12,2,0)</f>
        <v>Mantenimientos</v>
      </c>
      <c r="E569" s="13">
        <f t="shared" ca="1" si="5"/>
        <v>6600</v>
      </c>
      <c r="F569" s="11" t="str">
        <f ca="1">VLOOKUP(MONTH(Detalle!$A569),Tablas!$B$3:$C$14,2,0)</f>
        <v>Dic</v>
      </c>
      <c r="G569" s="10">
        <f ca="1">YEAR(Detalle!$A569)</f>
        <v>2018</v>
      </c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1.25" customHeight="1" x14ac:dyDescent="0.25">
      <c r="A570" s="9">
        <f t="shared" ca="1" si="4"/>
        <v>43125</v>
      </c>
      <c r="B570" s="10" t="str">
        <f ca="1">VLOOKUP(RANDBETWEEN(1,7),Tablas!$K$3:$L$9,2,0)</f>
        <v>Camioneta</v>
      </c>
      <c r="C570" s="11" t="str">
        <f ca="1">VLOOKUP(RANDBETWEEN(1,8),Tablas!$H$3:$I$10,2,0)</f>
        <v>3 Tn</v>
      </c>
      <c r="D570" s="12" t="str">
        <f ca="1">VLOOKUP(RANDBETWEEN(1,10),Tablas!$E$3:$F$12,2,0)</f>
        <v>SOAT</v>
      </c>
      <c r="E570" s="13">
        <f t="shared" ca="1" si="5"/>
        <v>3700</v>
      </c>
      <c r="F570" s="11" t="str">
        <f ca="1">VLOOKUP(MONTH(Detalle!$A570),Tablas!$B$3:$C$14,2,0)</f>
        <v>Ene</v>
      </c>
      <c r="G570" s="10">
        <f ca="1">YEAR(Detalle!$A570)</f>
        <v>2018</v>
      </c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1.25" customHeight="1" x14ac:dyDescent="0.25">
      <c r="A571" s="9">
        <f t="shared" ca="1" si="4"/>
        <v>43361</v>
      </c>
      <c r="B571" s="10" t="str">
        <f ca="1">VLOOKUP(RANDBETWEEN(1,7),Tablas!$K$3:$L$9,2,0)</f>
        <v>Ala de gaviota</v>
      </c>
      <c r="C571" s="11" t="str">
        <f ca="1">VLOOKUP(RANDBETWEEN(1,8),Tablas!$H$3:$I$10,2,0)</f>
        <v>10 Tn</v>
      </c>
      <c r="D571" s="12" t="str">
        <f ca="1">VLOOKUP(RANDBETWEEN(1,10),Tablas!$E$3:$F$12,2,0)</f>
        <v>Peajes</v>
      </c>
      <c r="E571" s="13">
        <f t="shared" ca="1" si="5"/>
        <v>7500</v>
      </c>
      <c r="F571" s="11" t="str">
        <f ca="1">VLOOKUP(MONTH(Detalle!$A571),Tablas!$B$3:$C$14,2,0)</f>
        <v>Set</v>
      </c>
      <c r="G571" s="10">
        <f ca="1">YEAR(Detalle!$A571)</f>
        <v>2018</v>
      </c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1.25" customHeight="1" x14ac:dyDescent="0.25">
      <c r="A572" s="9">
        <f t="shared" ca="1" si="4"/>
        <v>43530</v>
      </c>
      <c r="B572" s="10" t="str">
        <f ca="1">VLOOKUP(RANDBETWEEN(1,7),Tablas!$K$3:$L$9,2,0)</f>
        <v>Furgoneta</v>
      </c>
      <c r="C572" s="11" t="str">
        <f ca="1">VLOOKUP(RANDBETWEEN(1,8),Tablas!$H$3:$I$10,2,0)</f>
        <v>10 Tn</v>
      </c>
      <c r="D572" s="12" t="str">
        <f ca="1">VLOOKUP(RANDBETWEEN(1,10),Tablas!$E$3:$F$12,2,0)</f>
        <v>Mantenimientos</v>
      </c>
      <c r="E572" s="13">
        <f t="shared" ca="1" si="5"/>
        <v>8000</v>
      </c>
      <c r="F572" s="11" t="str">
        <f ca="1">VLOOKUP(MONTH(Detalle!$A572),Tablas!$B$3:$C$14,2,0)</f>
        <v>Mar</v>
      </c>
      <c r="G572" s="10">
        <f ca="1">YEAR(Detalle!$A572)</f>
        <v>2019</v>
      </c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1.25" customHeight="1" x14ac:dyDescent="0.25">
      <c r="A573" s="9">
        <f t="shared" ca="1" si="4"/>
        <v>43136</v>
      </c>
      <c r="B573" s="10" t="str">
        <f ca="1">VLOOKUP(RANDBETWEEN(1,7),Tablas!$K$3:$L$9,2,0)</f>
        <v>Plataforma</v>
      </c>
      <c r="C573" s="11" t="str">
        <f ca="1">VLOOKUP(RANDBETWEEN(1,8),Tablas!$H$3:$I$10,2,0)</f>
        <v>5 Tn</v>
      </c>
      <c r="D573" s="12" t="str">
        <f ca="1">VLOOKUP(RANDBETWEEN(1,10),Tablas!$E$3:$F$12,2,0)</f>
        <v>Seguro vehicular</v>
      </c>
      <c r="E573" s="13">
        <f t="shared" ca="1" si="5"/>
        <v>1400</v>
      </c>
      <c r="F573" s="11" t="str">
        <f ca="1">VLOOKUP(MONTH(Detalle!$A573),Tablas!$B$3:$C$14,2,0)</f>
        <v>Feb</v>
      </c>
      <c r="G573" s="10">
        <f ca="1">YEAR(Detalle!$A573)</f>
        <v>2018</v>
      </c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1.25" customHeight="1" x14ac:dyDescent="0.25">
      <c r="A574" s="9">
        <f t="shared" ca="1" si="4"/>
        <v>43275</v>
      </c>
      <c r="B574" s="10" t="str">
        <f ca="1">VLOOKUP(RANDBETWEEN(1,7),Tablas!$K$3:$L$9,2,0)</f>
        <v>Van</v>
      </c>
      <c r="C574" s="11" t="str">
        <f ca="1">VLOOKUP(RANDBETWEEN(1,8),Tablas!$H$3:$I$10,2,0)</f>
        <v>10 Tn</v>
      </c>
      <c r="D574" s="12" t="str">
        <f ca="1">VLOOKUP(RANDBETWEEN(1,10),Tablas!$E$3:$F$12,2,0)</f>
        <v>Mantenimientos</v>
      </c>
      <c r="E574" s="13">
        <f t="shared" ca="1" si="5"/>
        <v>3400</v>
      </c>
      <c r="F574" s="11" t="str">
        <f ca="1">VLOOKUP(MONTH(Detalle!$A574),Tablas!$B$3:$C$14,2,0)</f>
        <v>Jun</v>
      </c>
      <c r="G574" s="10">
        <f ca="1">YEAR(Detalle!$A574)</f>
        <v>2018</v>
      </c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1.25" customHeight="1" x14ac:dyDescent="0.25">
      <c r="A575" s="9">
        <f t="shared" ca="1" si="4"/>
        <v>43461</v>
      </c>
      <c r="B575" s="10" t="str">
        <f ca="1">VLOOKUP(RANDBETWEEN(1,7),Tablas!$K$3:$L$9,2,0)</f>
        <v>Van</v>
      </c>
      <c r="C575" s="11" t="str">
        <f ca="1">VLOOKUP(RANDBETWEEN(1,8),Tablas!$H$3:$I$10,2,0)</f>
        <v>10 Tn</v>
      </c>
      <c r="D575" s="12" t="str">
        <f ca="1">VLOOKUP(RANDBETWEEN(1,10),Tablas!$E$3:$F$12,2,0)</f>
        <v>Llantas</v>
      </c>
      <c r="E575" s="13">
        <f t="shared" ca="1" si="5"/>
        <v>8400</v>
      </c>
      <c r="F575" s="11" t="str">
        <f ca="1">VLOOKUP(MONTH(Detalle!$A575),Tablas!$B$3:$C$14,2,0)</f>
        <v>Dic</v>
      </c>
      <c r="G575" s="10">
        <f ca="1">YEAR(Detalle!$A575)</f>
        <v>2018</v>
      </c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1.25" customHeight="1" x14ac:dyDescent="0.25">
      <c r="A576" s="9">
        <f t="shared" ca="1" si="4"/>
        <v>43318</v>
      </c>
      <c r="B576" s="10" t="str">
        <f ca="1">VLOOKUP(RANDBETWEEN(1,7),Tablas!$K$3:$L$9,2,0)</f>
        <v>Ala de gaviota</v>
      </c>
      <c r="C576" s="11" t="str">
        <f ca="1">VLOOKUP(RANDBETWEEN(1,8),Tablas!$H$3:$I$10,2,0)</f>
        <v>3 Tn</v>
      </c>
      <c r="D576" s="12" t="str">
        <f ca="1">VLOOKUP(RANDBETWEEN(1,10),Tablas!$E$3:$F$12,2,0)</f>
        <v>Combustible</v>
      </c>
      <c r="E576" s="13">
        <f t="shared" ca="1" si="5"/>
        <v>7300</v>
      </c>
      <c r="F576" s="11" t="str">
        <f ca="1">VLOOKUP(MONTH(Detalle!$A576),Tablas!$B$3:$C$14,2,0)</f>
        <v>Ago</v>
      </c>
      <c r="G576" s="10">
        <f ca="1">YEAR(Detalle!$A576)</f>
        <v>2018</v>
      </c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1.25" customHeight="1" x14ac:dyDescent="0.25">
      <c r="A577" s="9">
        <f t="shared" ca="1" si="4"/>
        <v>43553</v>
      </c>
      <c r="B577" s="10" t="str">
        <f ca="1">VLOOKUP(RANDBETWEEN(1,7),Tablas!$K$3:$L$9,2,0)</f>
        <v>Furgon</v>
      </c>
      <c r="C577" s="11" t="str">
        <f ca="1">VLOOKUP(RANDBETWEEN(1,8),Tablas!$H$3:$I$10,2,0)</f>
        <v>8 Tn</v>
      </c>
      <c r="D577" s="12" t="str">
        <f ca="1">VLOOKUP(RANDBETWEEN(1,10),Tablas!$E$3:$F$12,2,0)</f>
        <v>Reparaciones</v>
      </c>
      <c r="E577" s="13">
        <f t="shared" ca="1" si="5"/>
        <v>2700</v>
      </c>
      <c r="F577" s="11" t="str">
        <f ca="1">VLOOKUP(MONTH(Detalle!$A577),Tablas!$B$3:$C$14,2,0)</f>
        <v>Mar</v>
      </c>
      <c r="G577" s="10">
        <f ca="1">YEAR(Detalle!$A577)</f>
        <v>2019</v>
      </c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1.25" customHeight="1" x14ac:dyDescent="0.25">
      <c r="A578" s="9">
        <f t="shared" ca="1" si="4"/>
        <v>43313</v>
      </c>
      <c r="B578" s="10" t="str">
        <f ca="1">VLOOKUP(RANDBETWEEN(1,7),Tablas!$K$3:$L$9,2,0)</f>
        <v>Doble eje</v>
      </c>
      <c r="C578" s="11" t="str">
        <f ca="1">VLOOKUP(RANDBETWEEN(1,8),Tablas!$H$3:$I$10,2,0)</f>
        <v>5 Tn</v>
      </c>
      <c r="D578" s="12" t="str">
        <f ca="1">VLOOKUP(RANDBETWEEN(1,10),Tablas!$E$3:$F$12,2,0)</f>
        <v>Combustible</v>
      </c>
      <c r="E578" s="13">
        <f t="shared" ca="1" si="5"/>
        <v>3600</v>
      </c>
      <c r="F578" s="11" t="str">
        <f ca="1">VLOOKUP(MONTH(Detalle!$A578),Tablas!$B$3:$C$14,2,0)</f>
        <v>Ago</v>
      </c>
      <c r="G578" s="10">
        <f ca="1">YEAR(Detalle!$A578)</f>
        <v>2018</v>
      </c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1.25" customHeight="1" x14ac:dyDescent="0.25">
      <c r="A579" s="9">
        <f t="shared" ca="1" si="4"/>
        <v>43104</v>
      </c>
      <c r="B579" s="10" t="str">
        <f ca="1">VLOOKUP(RANDBETWEEN(1,7),Tablas!$K$3:$L$9,2,0)</f>
        <v>Van</v>
      </c>
      <c r="C579" s="11" t="str">
        <f ca="1">VLOOKUP(RANDBETWEEN(1,8),Tablas!$H$3:$I$10,2,0)</f>
        <v>30 Tn</v>
      </c>
      <c r="D579" s="12" t="str">
        <f ca="1">VLOOKUP(RANDBETWEEN(1,10),Tablas!$E$3:$F$12,2,0)</f>
        <v>Seguro vehicular</v>
      </c>
      <c r="E579" s="13">
        <f t="shared" ca="1" si="5"/>
        <v>7600</v>
      </c>
      <c r="F579" s="11" t="str">
        <f ca="1">VLOOKUP(MONTH(Detalle!$A579),Tablas!$B$3:$C$14,2,0)</f>
        <v>Ene</v>
      </c>
      <c r="G579" s="10">
        <f ca="1">YEAR(Detalle!$A579)</f>
        <v>2018</v>
      </c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1.25" customHeight="1" x14ac:dyDescent="0.25">
      <c r="A580" s="9">
        <f t="shared" ca="1" si="4"/>
        <v>43539</v>
      </c>
      <c r="B580" s="10" t="str">
        <f ca="1">VLOOKUP(RANDBETWEEN(1,7),Tablas!$K$3:$L$9,2,0)</f>
        <v>Doble eje</v>
      </c>
      <c r="C580" s="11" t="str">
        <f ca="1">VLOOKUP(RANDBETWEEN(1,8),Tablas!$H$3:$I$10,2,0)</f>
        <v>15 Tn</v>
      </c>
      <c r="D580" s="12" t="str">
        <f ca="1">VLOOKUP(RANDBETWEEN(1,10),Tablas!$E$3:$F$12,2,0)</f>
        <v>EPPs</v>
      </c>
      <c r="E580" s="13">
        <f t="shared" ca="1" si="5"/>
        <v>4600</v>
      </c>
      <c r="F580" s="11" t="str">
        <f ca="1">VLOOKUP(MONTH(Detalle!$A580),Tablas!$B$3:$C$14,2,0)</f>
        <v>Mar</v>
      </c>
      <c r="G580" s="10">
        <f ca="1">YEAR(Detalle!$A580)</f>
        <v>2019</v>
      </c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1.25" customHeight="1" x14ac:dyDescent="0.25">
      <c r="A581" s="9">
        <f t="shared" ca="1" si="4"/>
        <v>43150</v>
      </c>
      <c r="B581" s="10" t="str">
        <f ca="1">VLOOKUP(RANDBETWEEN(1,7),Tablas!$K$3:$L$9,2,0)</f>
        <v>Doble eje</v>
      </c>
      <c r="C581" s="11" t="str">
        <f ca="1">VLOOKUP(RANDBETWEEN(1,8),Tablas!$H$3:$I$10,2,0)</f>
        <v>2 Tn</v>
      </c>
      <c r="D581" s="12" t="str">
        <f ca="1">VLOOKUP(RANDBETWEEN(1,10),Tablas!$E$3:$F$12,2,0)</f>
        <v>Lubricantes</v>
      </c>
      <c r="E581" s="13">
        <f t="shared" ca="1" si="5"/>
        <v>2100</v>
      </c>
      <c r="F581" s="11" t="str">
        <f ca="1">VLOOKUP(MONTH(Detalle!$A581),Tablas!$B$3:$C$14,2,0)</f>
        <v>Feb</v>
      </c>
      <c r="G581" s="10">
        <f ca="1">YEAR(Detalle!$A581)</f>
        <v>2018</v>
      </c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1.25" customHeight="1" x14ac:dyDescent="0.25">
      <c r="A582" s="9">
        <f t="shared" ca="1" si="4"/>
        <v>43203</v>
      </c>
      <c r="B582" s="10" t="str">
        <f ca="1">VLOOKUP(RANDBETWEEN(1,7),Tablas!$K$3:$L$9,2,0)</f>
        <v>Plataforma</v>
      </c>
      <c r="C582" s="11" t="str">
        <f ca="1">VLOOKUP(RANDBETWEEN(1,8),Tablas!$H$3:$I$10,2,0)</f>
        <v>3 Tn</v>
      </c>
      <c r="D582" s="12" t="str">
        <f ca="1">VLOOKUP(RANDBETWEEN(1,10),Tablas!$E$3:$F$12,2,0)</f>
        <v>Reparaciones</v>
      </c>
      <c r="E582" s="13">
        <f t="shared" ca="1" si="5"/>
        <v>5100</v>
      </c>
      <c r="F582" s="11" t="str">
        <f ca="1">VLOOKUP(MONTH(Detalle!$A582),Tablas!$B$3:$C$14,2,0)</f>
        <v>Abr</v>
      </c>
      <c r="G582" s="10">
        <f ca="1">YEAR(Detalle!$A582)</f>
        <v>2018</v>
      </c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1.25" customHeight="1" x14ac:dyDescent="0.25">
      <c r="A583" s="9">
        <f t="shared" ca="1" si="4"/>
        <v>43498</v>
      </c>
      <c r="B583" s="10" t="str">
        <f ca="1">VLOOKUP(RANDBETWEEN(1,7),Tablas!$K$3:$L$9,2,0)</f>
        <v>Plataforma</v>
      </c>
      <c r="C583" s="11" t="str">
        <f ca="1">VLOOKUP(RANDBETWEEN(1,8),Tablas!$H$3:$I$10,2,0)</f>
        <v>1 Tn</v>
      </c>
      <c r="D583" s="12" t="str">
        <f ca="1">VLOOKUP(RANDBETWEEN(1,10),Tablas!$E$3:$F$12,2,0)</f>
        <v>SOAT</v>
      </c>
      <c r="E583" s="13">
        <f t="shared" ca="1" si="5"/>
        <v>7800</v>
      </c>
      <c r="F583" s="11" t="str">
        <f ca="1">VLOOKUP(MONTH(Detalle!$A583),Tablas!$B$3:$C$14,2,0)</f>
        <v>Feb</v>
      </c>
      <c r="G583" s="10">
        <f ca="1">YEAR(Detalle!$A583)</f>
        <v>2019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1.25" customHeight="1" x14ac:dyDescent="0.25">
      <c r="A584" s="9">
        <f t="shared" ca="1" si="4"/>
        <v>43378</v>
      </c>
      <c r="B584" s="10" t="str">
        <f ca="1">VLOOKUP(RANDBETWEEN(1,7),Tablas!$K$3:$L$9,2,0)</f>
        <v>Camioneta</v>
      </c>
      <c r="C584" s="11" t="str">
        <f ca="1">VLOOKUP(RANDBETWEEN(1,8),Tablas!$H$3:$I$10,2,0)</f>
        <v>1 Tn</v>
      </c>
      <c r="D584" s="12" t="str">
        <f ca="1">VLOOKUP(RANDBETWEEN(1,10),Tablas!$E$3:$F$12,2,0)</f>
        <v>Peajes</v>
      </c>
      <c r="E584" s="13">
        <f t="shared" ca="1" si="5"/>
        <v>2700</v>
      </c>
      <c r="F584" s="11" t="str">
        <f ca="1">VLOOKUP(MONTH(Detalle!$A584),Tablas!$B$3:$C$14,2,0)</f>
        <v>Oct</v>
      </c>
      <c r="G584" s="10">
        <f ca="1">YEAR(Detalle!$A584)</f>
        <v>2018</v>
      </c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1.25" customHeight="1" x14ac:dyDescent="0.25">
      <c r="A585" s="9">
        <f t="shared" ca="1" si="4"/>
        <v>43475</v>
      </c>
      <c r="B585" s="10" t="str">
        <f ca="1">VLOOKUP(RANDBETWEEN(1,7),Tablas!$K$3:$L$9,2,0)</f>
        <v>Plataforma</v>
      </c>
      <c r="C585" s="11" t="str">
        <f ca="1">VLOOKUP(RANDBETWEEN(1,8),Tablas!$H$3:$I$10,2,0)</f>
        <v>15 Tn</v>
      </c>
      <c r="D585" s="12" t="str">
        <f ca="1">VLOOKUP(RANDBETWEEN(1,10),Tablas!$E$3:$F$12,2,0)</f>
        <v>SOAT</v>
      </c>
      <c r="E585" s="13">
        <f t="shared" ca="1" si="5"/>
        <v>9000</v>
      </c>
      <c r="F585" s="11" t="str">
        <f ca="1">VLOOKUP(MONTH(Detalle!$A585),Tablas!$B$3:$C$14,2,0)</f>
        <v>Ene</v>
      </c>
      <c r="G585" s="10">
        <f ca="1">YEAR(Detalle!$A585)</f>
        <v>2019</v>
      </c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1.25" customHeight="1" x14ac:dyDescent="0.25">
      <c r="A586" s="9">
        <f t="shared" ca="1" si="4"/>
        <v>43360</v>
      </c>
      <c r="B586" s="10" t="str">
        <f ca="1">VLOOKUP(RANDBETWEEN(1,7),Tablas!$K$3:$L$9,2,0)</f>
        <v>Van</v>
      </c>
      <c r="C586" s="11" t="str">
        <f ca="1">VLOOKUP(RANDBETWEEN(1,8),Tablas!$H$3:$I$10,2,0)</f>
        <v>3 Tn</v>
      </c>
      <c r="D586" s="12" t="str">
        <f ca="1">VLOOKUP(RANDBETWEEN(1,10),Tablas!$E$3:$F$12,2,0)</f>
        <v>Combustible</v>
      </c>
      <c r="E586" s="13">
        <f t="shared" ca="1" si="5"/>
        <v>2700</v>
      </c>
      <c r="F586" s="11" t="str">
        <f ca="1">VLOOKUP(MONTH(Detalle!$A586),Tablas!$B$3:$C$14,2,0)</f>
        <v>Set</v>
      </c>
      <c r="G586" s="10">
        <f ca="1">YEAR(Detalle!$A586)</f>
        <v>2018</v>
      </c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1.25" customHeight="1" x14ac:dyDescent="0.25">
      <c r="A587" s="9">
        <f t="shared" ca="1" si="4"/>
        <v>43210</v>
      </c>
      <c r="B587" s="10" t="str">
        <f ca="1">VLOOKUP(RANDBETWEEN(1,7),Tablas!$K$3:$L$9,2,0)</f>
        <v>Doble eje</v>
      </c>
      <c r="C587" s="11" t="str">
        <f ca="1">VLOOKUP(RANDBETWEEN(1,8),Tablas!$H$3:$I$10,2,0)</f>
        <v>1 Tn</v>
      </c>
      <c r="D587" s="12" t="str">
        <f ca="1">VLOOKUP(RANDBETWEEN(1,10),Tablas!$E$3:$F$12,2,0)</f>
        <v>SOAT</v>
      </c>
      <c r="E587" s="13">
        <f t="shared" ca="1" si="5"/>
        <v>7500</v>
      </c>
      <c r="F587" s="11" t="str">
        <f ca="1">VLOOKUP(MONTH(Detalle!$A587),Tablas!$B$3:$C$14,2,0)</f>
        <v>Abr</v>
      </c>
      <c r="G587" s="10">
        <f ca="1">YEAR(Detalle!$A587)</f>
        <v>2018</v>
      </c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1.25" customHeight="1" x14ac:dyDescent="0.25">
      <c r="A588" s="9">
        <f t="shared" ca="1" si="4"/>
        <v>43545</v>
      </c>
      <c r="B588" s="10" t="str">
        <f ca="1">VLOOKUP(RANDBETWEEN(1,7),Tablas!$K$3:$L$9,2,0)</f>
        <v>Furgon</v>
      </c>
      <c r="C588" s="11" t="str">
        <f ca="1">VLOOKUP(RANDBETWEEN(1,8),Tablas!$H$3:$I$10,2,0)</f>
        <v>5 Tn</v>
      </c>
      <c r="D588" s="12" t="str">
        <f ca="1">VLOOKUP(RANDBETWEEN(1,10),Tablas!$E$3:$F$12,2,0)</f>
        <v>Mantenimientos</v>
      </c>
      <c r="E588" s="13">
        <f t="shared" ca="1" si="5"/>
        <v>7900</v>
      </c>
      <c r="F588" s="11" t="str">
        <f ca="1">VLOOKUP(MONTH(Detalle!$A588),Tablas!$B$3:$C$14,2,0)</f>
        <v>Mar</v>
      </c>
      <c r="G588" s="10">
        <f ca="1">YEAR(Detalle!$A588)</f>
        <v>2019</v>
      </c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1.25" customHeight="1" x14ac:dyDescent="0.25">
      <c r="A589" s="9">
        <f t="shared" ca="1" si="4"/>
        <v>43129</v>
      </c>
      <c r="B589" s="10" t="str">
        <f ca="1">VLOOKUP(RANDBETWEEN(1,7),Tablas!$K$3:$L$9,2,0)</f>
        <v>Van</v>
      </c>
      <c r="C589" s="11" t="str">
        <f ca="1">VLOOKUP(RANDBETWEEN(1,8),Tablas!$H$3:$I$10,2,0)</f>
        <v>30 Tn</v>
      </c>
      <c r="D589" s="12" t="str">
        <f ca="1">VLOOKUP(RANDBETWEEN(1,10),Tablas!$E$3:$F$12,2,0)</f>
        <v>Peajes</v>
      </c>
      <c r="E589" s="13">
        <f t="shared" ca="1" si="5"/>
        <v>1500</v>
      </c>
      <c r="F589" s="11" t="str">
        <f ca="1">VLOOKUP(MONTH(Detalle!$A589),Tablas!$B$3:$C$14,2,0)</f>
        <v>Ene</v>
      </c>
      <c r="G589" s="10">
        <f ca="1">YEAR(Detalle!$A589)</f>
        <v>2018</v>
      </c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1.25" customHeight="1" x14ac:dyDescent="0.25">
      <c r="A590" s="9">
        <f t="shared" ca="1" si="4"/>
        <v>43241</v>
      </c>
      <c r="B590" s="10" t="str">
        <f ca="1">VLOOKUP(RANDBETWEEN(1,7),Tablas!$K$3:$L$9,2,0)</f>
        <v>Ala de gaviota</v>
      </c>
      <c r="C590" s="11" t="str">
        <f ca="1">VLOOKUP(RANDBETWEEN(1,8),Tablas!$H$3:$I$10,2,0)</f>
        <v>5 Tn</v>
      </c>
      <c r="D590" s="12" t="str">
        <f ca="1">VLOOKUP(RANDBETWEEN(1,10),Tablas!$E$3:$F$12,2,0)</f>
        <v>SOAT</v>
      </c>
      <c r="E590" s="13">
        <f t="shared" ca="1" si="5"/>
        <v>4900</v>
      </c>
      <c r="F590" s="11" t="str">
        <f ca="1">VLOOKUP(MONTH(Detalle!$A590),Tablas!$B$3:$C$14,2,0)</f>
        <v>May</v>
      </c>
      <c r="G590" s="10">
        <f ca="1">YEAR(Detalle!$A590)</f>
        <v>2018</v>
      </c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1.25" customHeight="1" x14ac:dyDescent="0.25">
      <c r="A591" s="9">
        <f t="shared" ca="1" si="4"/>
        <v>43144</v>
      </c>
      <c r="B591" s="10" t="str">
        <f ca="1">VLOOKUP(RANDBETWEEN(1,7),Tablas!$K$3:$L$9,2,0)</f>
        <v>Ala de gaviota</v>
      </c>
      <c r="C591" s="11" t="str">
        <f ca="1">VLOOKUP(RANDBETWEEN(1,8),Tablas!$H$3:$I$10,2,0)</f>
        <v>3 Tn</v>
      </c>
      <c r="D591" s="12" t="str">
        <f ca="1">VLOOKUP(RANDBETWEEN(1,10),Tablas!$E$3:$F$12,2,0)</f>
        <v>Personal</v>
      </c>
      <c r="E591" s="13">
        <f t="shared" ca="1" si="5"/>
        <v>1600</v>
      </c>
      <c r="F591" s="11" t="str">
        <f ca="1">VLOOKUP(MONTH(Detalle!$A591),Tablas!$B$3:$C$14,2,0)</f>
        <v>Feb</v>
      </c>
      <c r="G591" s="10">
        <f ca="1">YEAR(Detalle!$A591)</f>
        <v>2018</v>
      </c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1.25" customHeight="1" x14ac:dyDescent="0.25">
      <c r="A592" s="9">
        <f t="shared" ca="1" si="4"/>
        <v>43224</v>
      </c>
      <c r="B592" s="10" t="str">
        <f ca="1">VLOOKUP(RANDBETWEEN(1,7),Tablas!$K$3:$L$9,2,0)</f>
        <v>Ala de gaviota</v>
      </c>
      <c r="C592" s="11" t="str">
        <f ca="1">VLOOKUP(RANDBETWEEN(1,8),Tablas!$H$3:$I$10,2,0)</f>
        <v>3 Tn</v>
      </c>
      <c r="D592" s="12" t="str">
        <f ca="1">VLOOKUP(RANDBETWEEN(1,10),Tablas!$E$3:$F$12,2,0)</f>
        <v>SOAT</v>
      </c>
      <c r="E592" s="13">
        <f t="shared" ca="1" si="5"/>
        <v>3100</v>
      </c>
      <c r="F592" s="11" t="str">
        <f ca="1">VLOOKUP(MONTH(Detalle!$A592),Tablas!$B$3:$C$14,2,0)</f>
        <v>May</v>
      </c>
      <c r="G592" s="10">
        <f ca="1">YEAR(Detalle!$A592)</f>
        <v>2018</v>
      </c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1.25" customHeight="1" x14ac:dyDescent="0.25">
      <c r="A593" s="9">
        <f t="shared" ca="1" si="4"/>
        <v>43539</v>
      </c>
      <c r="B593" s="10" t="str">
        <f ca="1">VLOOKUP(RANDBETWEEN(1,7),Tablas!$K$3:$L$9,2,0)</f>
        <v>Van</v>
      </c>
      <c r="C593" s="11" t="str">
        <f ca="1">VLOOKUP(RANDBETWEEN(1,8),Tablas!$H$3:$I$10,2,0)</f>
        <v>15 Tn</v>
      </c>
      <c r="D593" s="12" t="str">
        <f ca="1">VLOOKUP(RANDBETWEEN(1,10),Tablas!$E$3:$F$12,2,0)</f>
        <v>Reparaciones</v>
      </c>
      <c r="E593" s="13">
        <f t="shared" ca="1" si="5"/>
        <v>9600</v>
      </c>
      <c r="F593" s="11" t="str">
        <f ca="1">VLOOKUP(MONTH(Detalle!$A593),Tablas!$B$3:$C$14,2,0)</f>
        <v>Mar</v>
      </c>
      <c r="G593" s="10">
        <f ca="1">YEAR(Detalle!$A593)</f>
        <v>2019</v>
      </c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1.25" customHeight="1" x14ac:dyDescent="0.25">
      <c r="A594" s="9">
        <f t="shared" ca="1" si="4"/>
        <v>43538</v>
      </c>
      <c r="B594" s="10" t="str">
        <f ca="1">VLOOKUP(RANDBETWEEN(1,7),Tablas!$K$3:$L$9,2,0)</f>
        <v>Doble eje</v>
      </c>
      <c r="C594" s="11" t="str">
        <f ca="1">VLOOKUP(RANDBETWEEN(1,8),Tablas!$H$3:$I$10,2,0)</f>
        <v>5 Tn</v>
      </c>
      <c r="D594" s="12" t="str">
        <f ca="1">VLOOKUP(RANDBETWEEN(1,10),Tablas!$E$3:$F$12,2,0)</f>
        <v>Personal</v>
      </c>
      <c r="E594" s="13">
        <f t="shared" ca="1" si="5"/>
        <v>7700</v>
      </c>
      <c r="F594" s="11" t="str">
        <f ca="1">VLOOKUP(MONTH(Detalle!$A594),Tablas!$B$3:$C$14,2,0)</f>
        <v>Mar</v>
      </c>
      <c r="G594" s="10">
        <f ca="1">YEAR(Detalle!$A594)</f>
        <v>2019</v>
      </c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1.25" customHeight="1" x14ac:dyDescent="0.25">
      <c r="A595" s="9">
        <f t="shared" ca="1" si="4"/>
        <v>43365</v>
      </c>
      <c r="B595" s="10" t="str">
        <f ca="1">VLOOKUP(RANDBETWEEN(1,7),Tablas!$K$3:$L$9,2,0)</f>
        <v>Furgoneta</v>
      </c>
      <c r="C595" s="11" t="str">
        <f ca="1">VLOOKUP(RANDBETWEEN(1,8),Tablas!$H$3:$I$10,2,0)</f>
        <v>10 Tn</v>
      </c>
      <c r="D595" s="12" t="str">
        <f ca="1">VLOOKUP(RANDBETWEEN(1,10),Tablas!$E$3:$F$12,2,0)</f>
        <v>Peajes</v>
      </c>
      <c r="E595" s="13">
        <f t="shared" ca="1" si="5"/>
        <v>7900</v>
      </c>
      <c r="F595" s="11" t="str">
        <f ca="1">VLOOKUP(MONTH(Detalle!$A595),Tablas!$B$3:$C$14,2,0)</f>
        <v>Set</v>
      </c>
      <c r="G595" s="10">
        <f ca="1">YEAR(Detalle!$A595)</f>
        <v>2018</v>
      </c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1.25" customHeight="1" x14ac:dyDescent="0.25">
      <c r="A596" s="9">
        <f t="shared" ca="1" si="4"/>
        <v>43430</v>
      </c>
      <c r="B596" s="10" t="str">
        <f ca="1">VLOOKUP(RANDBETWEEN(1,7),Tablas!$K$3:$L$9,2,0)</f>
        <v>Camioneta</v>
      </c>
      <c r="C596" s="11" t="str">
        <f ca="1">VLOOKUP(RANDBETWEEN(1,8),Tablas!$H$3:$I$10,2,0)</f>
        <v>1 Tn</v>
      </c>
      <c r="D596" s="12" t="str">
        <f ca="1">VLOOKUP(RANDBETWEEN(1,10),Tablas!$E$3:$F$12,2,0)</f>
        <v>Personal</v>
      </c>
      <c r="E596" s="13">
        <f t="shared" ca="1" si="5"/>
        <v>1900</v>
      </c>
      <c r="F596" s="11" t="str">
        <f ca="1">VLOOKUP(MONTH(Detalle!$A596),Tablas!$B$3:$C$14,2,0)</f>
        <v>Nov</v>
      </c>
      <c r="G596" s="10">
        <f ca="1">YEAR(Detalle!$A596)</f>
        <v>2018</v>
      </c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1.25" customHeight="1" x14ac:dyDescent="0.25">
      <c r="A597" s="9">
        <f t="shared" ca="1" si="4"/>
        <v>43399</v>
      </c>
      <c r="B597" s="10" t="str">
        <f ca="1">VLOOKUP(RANDBETWEEN(1,7),Tablas!$K$3:$L$9,2,0)</f>
        <v>Plataforma</v>
      </c>
      <c r="C597" s="11" t="str">
        <f ca="1">VLOOKUP(RANDBETWEEN(1,8),Tablas!$H$3:$I$10,2,0)</f>
        <v>10 Tn</v>
      </c>
      <c r="D597" s="12" t="str">
        <f ca="1">VLOOKUP(RANDBETWEEN(1,10),Tablas!$E$3:$F$12,2,0)</f>
        <v>Personal</v>
      </c>
      <c r="E597" s="13">
        <f t="shared" ca="1" si="5"/>
        <v>2400</v>
      </c>
      <c r="F597" s="11" t="str">
        <f ca="1">VLOOKUP(MONTH(Detalle!$A597),Tablas!$B$3:$C$14,2,0)</f>
        <v>Oct</v>
      </c>
      <c r="G597" s="10">
        <f ca="1">YEAR(Detalle!$A597)</f>
        <v>2018</v>
      </c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1.25" customHeight="1" x14ac:dyDescent="0.25">
      <c r="A598" s="9">
        <f t="shared" ca="1" si="4"/>
        <v>43421</v>
      </c>
      <c r="B598" s="10" t="str">
        <f ca="1">VLOOKUP(RANDBETWEEN(1,7),Tablas!$K$3:$L$9,2,0)</f>
        <v>Furgon</v>
      </c>
      <c r="C598" s="11" t="str">
        <f ca="1">VLOOKUP(RANDBETWEEN(1,8),Tablas!$H$3:$I$10,2,0)</f>
        <v>2 Tn</v>
      </c>
      <c r="D598" s="12" t="str">
        <f ca="1">VLOOKUP(RANDBETWEEN(1,10),Tablas!$E$3:$F$12,2,0)</f>
        <v>Combustible</v>
      </c>
      <c r="E598" s="13">
        <f t="shared" ca="1" si="5"/>
        <v>5000</v>
      </c>
      <c r="F598" s="11" t="str">
        <f ca="1">VLOOKUP(MONTH(Detalle!$A598),Tablas!$B$3:$C$14,2,0)</f>
        <v>Nov</v>
      </c>
      <c r="G598" s="10">
        <f ca="1">YEAR(Detalle!$A598)</f>
        <v>2018</v>
      </c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1.25" customHeight="1" x14ac:dyDescent="0.25">
      <c r="A599" s="9">
        <f t="shared" ca="1" si="4"/>
        <v>43281</v>
      </c>
      <c r="B599" s="10" t="str">
        <f ca="1">VLOOKUP(RANDBETWEEN(1,7),Tablas!$K$3:$L$9,2,0)</f>
        <v>Furgon</v>
      </c>
      <c r="C599" s="11" t="str">
        <f ca="1">VLOOKUP(RANDBETWEEN(1,8),Tablas!$H$3:$I$10,2,0)</f>
        <v>1 Tn</v>
      </c>
      <c r="D599" s="12" t="str">
        <f ca="1">VLOOKUP(RANDBETWEEN(1,10),Tablas!$E$3:$F$12,2,0)</f>
        <v>Combustible</v>
      </c>
      <c r="E599" s="13">
        <f t="shared" ca="1" si="5"/>
        <v>8400</v>
      </c>
      <c r="F599" s="11" t="str">
        <f ca="1">VLOOKUP(MONTH(Detalle!$A599),Tablas!$B$3:$C$14,2,0)</f>
        <v>Jun</v>
      </c>
      <c r="G599" s="10">
        <f ca="1">YEAR(Detalle!$A599)</f>
        <v>2018</v>
      </c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1.25" customHeight="1" x14ac:dyDescent="0.25">
      <c r="A600" s="9">
        <f t="shared" ca="1" si="4"/>
        <v>43147</v>
      </c>
      <c r="B600" s="10" t="str">
        <f ca="1">VLOOKUP(RANDBETWEEN(1,7),Tablas!$K$3:$L$9,2,0)</f>
        <v>Camioneta</v>
      </c>
      <c r="C600" s="11" t="str">
        <f ca="1">VLOOKUP(RANDBETWEEN(1,8),Tablas!$H$3:$I$10,2,0)</f>
        <v>3 Tn</v>
      </c>
      <c r="D600" s="12" t="str">
        <f ca="1">VLOOKUP(RANDBETWEEN(1,10),Tablas!$E$3:$F$12,2,0)</f>
        <v>EPPs</v>
      </c>
      <c r="E600" s="13">
        <f t="shared" ca="1" si="5"/>
        <v>4800</v>
      </c>
      <c r="F600" s="11" t="str">
        <f ca="1">VLOOKUP(MONTH(Detalle!$A600),Tablas!$B$3:$C$14,2,0)</f>
        <v>Feb</v>
      </c>
      <c r="G600" s="10">
        <f ca="1">YEAR(Detalle!$A600)</f>
        <v>2018</v>
      </c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1.25" customHeight="1" x14ac:dyDescent="0.25">
      <c r="A601" s="9">
        <f t="shared" ca="1" si="4"/>
        <v>43273</v>
      </c>
      <c r="B601" s="10" t="str">
        <f ca="1">VLOOKUP(RANDBETWEEN(1,7),Tablas!$K$3:$L$9,2,0)</f>
        <v>Doble eje</v>
      </c>
      <c r="C601" s="11" t="str">
        <f ca="1">VLOOKUP(RANDBETWEEN(1,8),Tablas!$H$3:$I$10,2,0)</f>
        <v>3 Tn</v>
      </c>
      <c r="D601" s="12" t="str">
        <f ca="1">VLOOKUP(RANDBETWEEN(1,10),Tablas!$E$3:$F$12,2,0)</f>
        <v>SOAT</v>
      </c>
      <c r="E601" s="13">
        <f t="shared" ca="1" si="5"/>
        <v>3800</v>
      </c>
      <c r="F601" s="11" t="str">
        <f ca="1">VLOOKUP(MONTH(Detalle!$A601),Tablas!$B$3:$C$14,2,0)</f>
        <v>Jun</v>
      </c>
      <c r="G601" s="10">
        <f ca="1">YEAR(Detalle!$A601)</f>
        <v>2018</v>
      </c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1.25" customHeight="1" x14ac:dyDescent="0.25">
      <c r="A602" s="9">
        <f t="shared" ca="1" si="4"/>
        <v>43356</v>
      </c>
      <c r="B602" s="10" t="str">
        <f ca="1">VLOOKUP(RANDBETWEEN(1,7),Tablas!$K$3:$L$9,2,0)</f>
        <v>Furgoneta</v>
      </c>
      <c r="C602" s="11" t="str">
        <f ca="1">VLOOKUP(RANDBETWEEN(1,8),Tablas!$H$3:$I$10,2,0)</f>
        <v>2 Tn</v>
      </c>
      <c r="D602" s="12" t="str">
        <f ca="1">VLOOKUP(RANDBETWEEN(1,10),Tablas!$E$3:$F$12,2,0)</f>
        <v>Mantenimientos</v>
      </c>
      <c r="E602" s="13">
        <f t="shared" ca="1" si="5"/>
        <v>8200</v>
      </c>
      <c r="F602" s="11" t="str">
        <f ca="1">VLOOKUP(MONTH(Detalle!$A602),Tablas!$B$3:$C$14,2,0)</f>
        <v>Set</v>
      </c>
      <c r="G602" s="10">
        <f ca="1">YEAR(Detalle!$A602)</f>
        <v>2018</v>
      </c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1.25" customHeight="1" x14ac:dyDescent="0.25">
      <c r="A603" s="9">
        <f t="shared" ca="1" si="4"/>
        <v>43217</v>
      </c>
      <c r="B603" s="10" t="str">
        <f ca="1">VLOOKUP(RANDBETWEEN(1,7),Tablas!$K$3:$L$9,2,0)</f>
        <v>Doble eje</v>
      </c>
      <c r="C603" s="11" t="str">
        <f ca="1">VLOOKUP(RANDBETWEEN(1,8),Tablas!$H$3:$I$10,2,0)</f>
        <v>8 Tn</v>
      </c>
      <c r="D603" s="12" t="str">
        <f ca="1">VLOOKUP(RANDBETWEEN(1,10),Tablas!$E$3:$F$12,2,0)</f>
        <v>SOAT</v>
      </c>
      <c r="E603" s="13">
        <f t="shared" ca="1" si="5"/>
        <v>5900</v>
      </c>
      <c r="F603" s="11" t="str">
        <f ca="1">VLOOKUP(MONTH(Detalle!$A603),Tablas!$B$3:$C$14,2,0)</f>
        <v>Abr</v>
      </c>
      <c r="G603" s="10">
        <f ca="1">YEAR(Detalle!$A603)</f>
        <v>2018</v>
      </c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1.25" customHeight="1" x14ac:dyDescent="0.25">
      <c r="A604" s="9">
        <f t="shared" ca="1" si="4"/>
        <v>43120</v>
      </c>
      <c r="B604" s="10" t="str">
        <f ca="1">VLOOKUP(RANDBETWEEN(1,7),Tablas!$K$3:$L$9,2,0)</f>
        <v>Ala de gaviota</v>
      </c>
      <c r="C604" s="11" t="str">
        <f ca="1">VLOOKUP(RANDBETWEEN(1,8),Tablas!$H$3:$I$10,2,0)</f>
        <v>2 Tn</v>
      </c>
      <c r="D604" s="12" t="str">
        <f ca="1">VLOOKUP(RANDBETWEEN(1,10),Tablas!$E$3:$F$12,2,0)</f>
        <v>Reparaciones</v>
      </c>
      <c r="E604" s="13">
        <f t="shared" ca="1" si="5"/>
        <v>5200</v>
      </c>
      <c r="F604" s="11" t="str">
        <f ca="1">VLOOKUP(MONTH(Detalle!$A604),Tablas!$B$3:$C$14,2,0)</f>
        <v>Ene</v>
      </c>
      <c r="G604" s="10">
        <f ca="1">YEAR(Detalle!$A604)</f>
        <v>2018</v>
      </c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1.25" customHeight="1" x14ac:dyDescent="0.25">
      <c r="A605" s="9">
        <f t="shared" ca="1" si="4"/>
        <v>43397</v>
      </c>
      <c r="B605" s="10" t="str">
        <f ca="1">VLOOKUP(RANDBETWEEN(1,7),Tablas!$K$3:$L$9,2,0)</f>
        <v>Van</v>
      </c>
      <c r="C605" s="11" t="str">
        <f ca="1">VLOOKUP(RANDBETWEEN(1,8),Tablas!$H$3:$I$10,2,0)</f>
        <v>2 Tn</v>
      </c>
      <c r="D605" s="12" t="str">
        <f ca="1">VLOOKUP(RANDBETWEEN(1,10),Tablas!$E$3:$F$12,2,0)</f>
        <v>Reparaciones</v>
      </c>
      <c r="E605" s="13">
        <f t="shared" ca="1" si="5"/>
        <v>9600</v>
      </c>
      <c r="F605" s="11" t="str">
        <f ca="1">VLOOKUP(MONTH(Detalle!$A605),Tablas!$B$3:$C$14,2,0)</f>
        <v>Oct</v>
      </c>
      <c r="G605" s="10">
        <f ca="1">YEAR(Detalle!$A605)</f>
        <v>2018</v>
      </c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1.25" customHeight="1" x14ac:dyDescent="0.25">
      <c r="A606" s="9">
        <f t="shared" ca="1" si="4"/>
        <v>43107</v>
      </c>
      <c r="B606" s="10" t="str">
        <f ca="1">VLOOKUP(RANDBETWEEN(1,7),Tablas!$K$3:$L$9,2,0)</f>
        <v>Furgoneta</v>
      </c>
      <c r="C606" s="11" t="str">
        <f ca="1">VLOOKUP(RANDBETWEEN(1,8),Tablas!$H$3:$I$10,2,0)</f>
        <v>8 Tn</v>
      </c>
      <c r="D606" s="12" t="str">
        <f ca="1">VLOOKUP(RANDBETWEEN(1,10),Tablas!$E$3:$F$12,2,0)</f>
        <v>Personal</v>
      </c>
      <c r="E606" s="13">
        <f t="shared" ca="1" si="5"/>
        <v>2800</v>
      </c>
      <c r="F606" s="11" t="str">
        <f ca="1">VLOOKUP(MONTH(Detalle!$A606),Tablas!$B$3:$C$14,2,0)</f>
        <v>Ene</v>
      </c>
      <c r="G606" s="10">
        <f ca="1">YEAR(Detalle!$A606)</f>
        <v>2018</v>
      </c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1.25" customHeight="1" x14ac:dyDescent="0.25">
      <c r="A607" s="9">
        <f t="shared" ca="1" si="4"/>
        <v>43427</v>
      </c>
      <c r="B607" s="10" t="str">
        <f ca="1">VLOOKUP(RANDBETWEEN(1,7),Tablas!$K$3:$L$9,2,0)</f>
        <v>Furgon</v>
      </c>
      <c r="C607" s="11" t="str">
        <f ca="1">VLOOKUP(RANDBETWEEN(1,8),Tablas!$H$3:$I$10,2,0)</f>
        <v>30 Tn</v>
      </c>
      <c r="D607" s="12" t="str">
        <f ca="1">VLOOKUP(RANDBETWEEN(1,10),Tablas!$E$3:$F$12,2,0)</f>
        <v>Combustible</v>
      </c>
      <c r="E607" s="13">
        <f t="shared" ca="1" si="5"/>
        <v>8500</v>
      </c>
      <c r="F607" s="11" t="str">
        <f ca="1">VLOOKUP(MONTH(Detalle!$A607),Tablas!$B$3:$C$14,2,0)</f>
        <v>Nov</v>
      </c>
      <c r="G607" s="10">
        <f ca="1">YEAR(Detalle!$A607)</f>
        <v>2018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1.25" customHeight="1" x14ac:dyDescent="0.25">
      <c r="A608" s="9">
        <f t="shared" ca="1" si="4"/>
        <v>43333</v>
      </c>
      <c r="B608" s="10" t="str">
        <f ca="1">VLOOKUP(RANDBETWEEN(1,7),Tablas!$K$3:$L$9,2,0)</f>
        <v>Camioneta</v>
      </c>
      <c r="C608" s="11" t="str">
        <f ca="1">VLOOKUP(RANDBETWEEN(1,8),Tablas!$H$3:$I$10,2,0)</f>
        <v>30 Tn</v>
      </c>
      <c r="D608" s="12" t="str">
        <f ca="1">VLOOKUP(RANDBETWEEN(1,10),Tablas!$E$3:$F$12,2,0)</f>
        <v>SOAT</v>
      </c>
      <c r="E608" s="13">
        <f t="shared" ca="1" si="5"/>
        <v>4900</v>
      </c>
      <c r="F608" s="11" t="str">
        <f ca="1">VLOOKUP(MONTH(Detalle!$A608),Tablas!$B$3:$C$14,2,0)</f>
        <v>Ago</v>
      </c>
      <c r="G608" s="10">
        <f ca="1">YEAR(Detalle!$A608)</f>
        <v>2018</v>
      </c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1.25" customHeight="1" x14ac:dyDescent="0.25">
      <c r="A609" s="9">
        <f t="shared" ca="1" si="4"/>
        <v>43410</v>
      </c>
      <c r="B609" s="10" t="str">
        <f ca="1">VLOOKUP(RANDBETWEEN(1,7),Tablas!$K$3:$L$9,2,0)</f>
        <v>Camioneta</v>
      </c>
      <c r="C609" s="11" t="str">
        <f ca="1">VLOOKUP(RANDBETWEEN(1,8),Tablas!$H$3:$I$10,2,0)</f>
        <v>2 Tn</v>
      </c>
      <c r="D609" s="12" t="str">
        <f ca="1">VLOOKUP(RANDBETWEEN(1,10),Tablas!$E$3:$F$12,2,0)</f>
        <v>Seguro vehicular</v>
      </c>
      <c r="E609" s="13">
        <f t="shared" ca="1" si="5"/>
        <v>2200</v>
      </c>
      <c r="F609" s="11" t="str">
        <f ca="1">VLOOKUP(MONTH(Detalle!$A609),Tablas!$B$3:$C$14,2,0)</f>
        <v>Nov</v>
      </c>
      <c r="G609" s="10">
        <f ca="1">YEAR(Detalle!$A609)</f>
        <v>2018</v>
      </c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1.25" customHeight="1" x14ac:dyDescent="0.25">
      <c r="A610" s="9">
        <f t="shared" ca="1" si="4"/>
        <v>43548</v>
      </c>
      <c r="B610" s="10" t="str">
        <f ca="1">VLOOKUP(RANDBETWEEN(1,7),Tablas!$K$3:$L$9,2,0)</f>
        <v>Ala de gaviota</v>
      </c>
      <c r="C610" s="11" t="str">
        <f ca="1">VLOOKUP(RANDBETWEEN(1,8),Tablas!$H$3:$I$10,2,0)</f>
        <v>8 Tn</v>
      </c>
      <c r="D610" s="12" t="str">
        <f ca="1">VLOOKUP(RANDBETWEEN(1,10),Tablas!$E$3:$F$12,2,0)</f>
        <v>Mantenimientos</v>
      </c>
      <c r="E610" s="13">
        <f t="shared" ca="1" si="5"/>
        <v>4900</v>
      </c>
      <c r="F610" s="11" t="str">
        <f ca="1">VLOOKUP(MONTH(Detalle!$A610),Tablas!$B$3:$C$14,2,0)</f>
        <v>Mar</v>
      </c>
      <c r="G610" s="10">
        <f ca="1">YEAR(Detalle!$A610)</f>
        <v>2019</v>
      </c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1.25" customHeight="1" x14ac:dyDescent="0.25">
      <c r="A611" s="9">
        <f t="shared" ca="1" si="4"/>
        <v>43218</v>
      </c>
      <c r="B611" s="10" t="str">
        <f ca="1">VLOOKUP(RANDBETWEEN(1,7),Tablas!$K$3:$L$9,2,0)</f>
        <v>Plataforma</v>
      </c>
      <c r="C611" s="11" t="str">
        <f ca="1">VLOOKUP(RANDBETWEEN(1,8),Tablas!$H$3:$I$10,2,0)</f>
        <v>15 Tn</v>
      </c>
      <c r="D611" s="12" t="str">
        <f ca="1">VLOOKUP(RANDBETWEEN(1,10),Tablas!$E$3:$F$12,2,0)</f>
        <v>Lubricantes</v>
      </c>
      <c r="E611" s="13">
        <f t="shared" ca="1" si="5"/>
        <v>3900</v>
      </c>
      <c r="F611" s="11" t="str">
        <f ca="1">VLOOKUP(MONTH(Detalle!$A611),Tablas!$B$3:$C$14,2,0)</f>
        <v>Abr</v>
      </c>
      <c r="G611" s="10">
        <f ca="1">YEAR(Detalle!$A611)</f>
        <v>2018</v>
      </c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1.25" customHeight="1" x14ac:dyDescent="0.25">
      <c r="A612" s="9">
        <f t="shared" ca="1" si="4"/>
        <v>43136</v>
      </c>
      <c r="B612" s="10" t="str">
        <f ca="1">VLOOKUP(RANDBETWEEN(1,7),Tablas!$K$3:$L$9,2,0)</f>
        <v>Camioneta</v>
      </c>
      <c r="C612" s="11" t="str">
        <f ca="1">VLOOKUP(RANDBETWEEN(1,8),Tablas!$H$3:$I$10,2,0)</f>
        <v>3 Tn</v>
      </c>
      <c r="D612" s="12" t="str">
        <f ca="1">VLOOKUP(RANDBETWEEN(1,10),Tablas!$E$3:$F$12,2,0)</f>
        <v>Personal</v>
      </c>
      <c r="E612" s="13">
        <f t="shared" ca="1" si="5"/>
        <v>1300</v>
      </c>
      <c r="F612" s="11" t="str">
        <f ca="1">VLOOKUP(MONTH(Detalle!$A612),Tablas!$B$3:$C$14,2,0)</f>
        <v>Feb</v>
      </c>
      <c r="G612" s="10">
        <f ca="1">YEAR(Detalle!$A612)</f>
        <v>2018</v>
      </c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1.25" customHeight="1" x14ac:dyDescent="0.25">
      <c r="A613" s="9">
        <f t="shared" ca="1" si="4"/>
        <v>43457</v>
      </c>
      <c r="B613" s="10" t="str">
        <f ca="1">VLOOKUP(RANDBETWEEN(1,7),Tablas!$K$3:$L$9,2,0)</f>
        <v>Van</v>
      </c>
      <c r="C613" s="11" t="str">
        <f ca="1">VLOOKUP(RANDBETWEEN(1,8),Tablas!$H$3:$I$10,2,0)</f>
        <v>15 Tn</v>
      </c>
      <c r="D613" s="12" t="str">
        <f ca="1">VLOOKUP(RANDBETWEEN(1,10),Tablas!$E$3:$F$12,2,0)</f>
        <v>Seguro vehicular</v>
      </c>
      <c r="E613" s="13">
        <f t="shared" ca="1" si="5"/>
        <v>1100</v>
      </c>
      <c r="F613" s="11" t="str">
        <f ca="1">VLOOKUP(MONTH(Detalle!$A613),Tablas!$B$3:$C$14,2,0)</f>
        <v>Dic</v>
      </c>
      <c r="G613" s="10">
        <f ca="1">YEAR(Detalle!$A613)</f>
        <v>2018</v>
      </c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1.25" customHeight="1" x14ac:dyDescent="0.25">
      <c r="A614" s="9">
        <f t="shared" ca="1" si="4"/>
        <v>43231</v>
      </c>
      <c r="B614" s="10" t="str">
        <f ca="1">VLOOKUP(RANDBETWEEN(1,7),Tablas!$K$3:$L$9,2,0)</f>
        <v>Doble eje</v>
      </c>
      <c r="C614" s="11" t="str">
        <f ca="1">VLOOKUP(RANDBETWEEN(1,8),Tablas!$H$3:$I$10,2,0)</f>
        <v>5 Tn</v>
      </c>
      <c r="D614" s="12" t="str">
        <f ca="1">VLOOKUP(RANDBETWEEN(1,10),Tablas!$E$3:$F$12,2,0)</f>
        <v>Mantenimientos</v>
      </c>
      <c r="E614" s="13">
        <f t="shared" ca="1" si="5"/>
        <v>2600</v>
      </c>
      <c r="F614" s="11" t="str">
        <f ca="1">VLOOKUP(MONTH(Detalle!$A614),Tablas!$B$3:$C$14,2,0)</f>
        <v>May</v>
      </c>
      <c r="G614" s="10">
        <f ca="1">YEAR(Detalle!$A614)</f>
        <v>2018</v>
      </c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1.25" customHeight="1" x14ac:dyDescent="0.25">
      <c r="A615" s="9">
        <f t="shared" ca="1" si="4"/>
        <v>43135</v>
      </c>
      <c r="B615" s="10" t="str">
        <f ca="1">VLOOKUP(RANDBETWEEN(1,7),Tablas!$K$3:$L$9,2,0)</f>
        <v>Furgoneta</v>
      </c>
      <c r="C615" s="11" t="str">
        <f ca="1">VLOOKUP(RANDBETWEEN(1,8),Tablas!$H$3:$I$10,2,0)</f>
        <v>15 Tn</v>
      </c>
      <c r="D615" s="12" t="str">
        <f ca="1">VLOOKUP(RANDBETWEEN(1,10),Tablas!$E$3:$F$12,2,0)</f>
        <v>EPPs</v>
      </c>
      <c r="E615" s="13">
        <f t="shared" ca="1" si="5"/>
        <v>2200</v>
      </c>
      <c r="F615" s="11" t="str">
        <f ca="1">VLOOKUP(MONTH(Detalle!$A615),Tablas!$B$3:$C$14,2,0)</f>
        <v>Feb</v>
      </c>
      <c r="G615" s="10">
        <f ca="1">YEAR(Detalle!$A615)</f>
        <v>2018</v>
      </c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1.25" customHeight="1" x14ac:dyDescent="0.25">
      <c r="A616" s="9">
        <f t="shared" ca="1" si="4"/>
        <v>43452</v>
      </c>
      <c r="B616" s="10" t="str">
        <f ca="1">VLOOKUP(RANDBETWEEN(1,7),Tablas!$K$3:$L$9,2,0)</f>
        <v>Doble eje</v>
      </c>
      <c r="C616" s="11" t="str">
        <f ca="1">VLOOKUP(RANDBETWEEN(1,8),Tablas!$H$3:$I$10,2,0)</f>
        <v>15 Tn</v>
      </c>
      <c r="D616" s="12" t="str">
        <f ca="1">VLOOKUP(RANDBETWEEN(1,10),Tablas!$E$3:$F$12,2,0)</f>
        <v>Reparaciones</v>
      </c>
      <c r="E616" s="13">
        <f t="shared" ca="1" si="5"/>
        <v>2900</v>
      </c>
      <c r="F616" s="11" t="str">
        <f ca="1">VLOOKUP(MONTH(Detalle!$A616),Tablas!$B$3:$C$14,2,0)</f>
        <v>Dic</v>
      </c>
      <c r="G616" s="10">
        <f ca="1">YEAR(Detalle!$A616)</f>
        <v>2018</v>
      </c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1.25" customHeight="1" x14ac:dyDescent="0.25">
      <c r="A617" s="9">
        <f t="shared" ca="1" si="4"/>
        <v>43331</v>
      </c>
      <c r="B617" s="10" t="str">
        <f ca="1">VLOOKUP(RANDBETWEEN(1,7),Tablas!$K$3:$L$9,2,0)</f>
        <v>Ala de gaviota</v>
      </c>
      <c r="C617" s="11" t="str">
        <f ca="1">VLOOKUP(RANDBETWEEN(1,8),Tablas!$H$3:$I$10,2,0)</f>
        <v>8 Tn</v>
      </c>
      <c r="D617" s="12" t="str">
        <f ca="1">VLOOKUP(RANDBETWEEN(1,10),Tablas!$E$3:$F$12,2,0)</f>
        <v>SOAT</v>
      </c>
      <c r="E617" s="13">
        <f t="shared" ca="1" si="5"/>
        <v>8600</v>
      </c>
      <c r="F617" s="11" t="str">
        <f ca="1">VLOOKUP(MONTH(Detalle!$A617),Tablas!$B$3:$C$14,2,0)</f>
        <v>Ago</v>
      </c>
      <c r="G617" s="10">
        <f ca="1">YEAR(Detalle!$A617)</f>
        <v>2018</v>
      </c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1.25" customHeight="1" x14ac:dyDescent="0.25">
      <c r="A618" s="9">
        <f t="shared" ca="1" si="4"/>
        <v>43498</v>
      </c>
      <c r="B618" s="10" t="str">
        <f ca="1">VLOOKUP(RANDBETWEEN(1,7),Tablas!$K$3:$L$9,2,0)</f>
        <v>Van</v>
      </c>
      <c r="C618" s="11" t="str">
        <f ca="1">VLOOKUP(RANDBETWEEN(1,8),Tablas!$H$3:$I$10,2,0)</f>
        <v>3 Tn</v>
      </c>
      <c r="D618" s="12" t="str">
        <f ca="1">VLOOKUP(RANDBETWEEN(1,10),Tablas!$E$3:$F$12,2,0)</f>
        <v>EPPs</v>
      </c>
      <c r="E618" s="13">
        <f t="shared" ca="1" si="5"/>
        <v>3900</v>
      </c>
      <c r="F618" s="11" t="str">
        <f ca="1">VLOOKUP(MONTH(Detalle!$A618),Tablas!$B$3:$C$14,2,0)</f>
        <v>Feb</v>
      </c>
      <c r="G618" s="10">
        <f ca="1">YEAR(Detalle!$A618)</f>
        <v>2019</v>
      </c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1.25" customHeight="1" x14ac:dyDescent="0.25">
      <c r="A619" s="9">
        <f t="shared" ca="1" si="4"/>
        <v>43360</v>
      </c>
      <c r="B619" s="10" t="str">
        <f ca="1">VLOOKUP(RANDBETWEEN(1,7),Tablas!$K$3:$L$9,2,0)</f>
        <v>Furgon</v>
      </c>
      <c r="C619" s="11" t="str">
        <f ca="1">VLOOKUP(RANDBETWEEN(1,8),Tablas!$H$3:$I$10,2,0)</f>
        <v>10 Tn</v>
      </c>
      <c r="D619" s="12" t="str">
        <f ca="1">VLOOKUP(RANDBETWEEN(1,10),Tablas!$E$3:$F$12,2,0)</f>
        <v>Combustible</v>
      </c>
      <c r="E619" s="13">
        <f t="shared" ca="1" si="5"/>
        <v>5200</v>
      </c>
      <c r="F619" s="11" t="str">
        <f ca="1">VLOOKUP(MONTH(Detalle!$A619),Tablas!$B$3:$C$14,2,0)</f>
        <v>Set</v>
      </c>
      <c r="G619" s="10">
        <f ca="1">YEAR(Detalle!$A619)</f>
        <v>2018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1.25" customHeight="1" x14ac:dyDescent="0.25">
      <c r="A620" s="9">
        <f t="shared" ca="1" si="4"/>
        <v>43324</v>
      </c>
      <c r="B620" s="10" t="str">
        <f ca="1">VLOOKUP(RANDBETWEEN(1,7),Tablas!$K$3:$L$9,2,0)</f>
        <v>Doble eje</v>
      </c>
      <c r="C620" s="11" t="str">
        <f ca="1">VLOOKUP(RANDBETWEEN(1,8),Tablas!$H$3:$I$10,2,0)</f>
        <v>30 Tn</v>
      </c>
      <c r="D620" s="12" t="str">
        <f ca="1">VLOOKUP(RANDBETWEEN(1,10),Tablas!$E$3:$F$12,2,0)</f>
        <v>Mantenimientos</v>
      </c>
      <c r="E620" s="13">
        <f t="shared" ca="1" si="5"/>
        <v>9400</v>
      </c>
      <c r="F620" s="11" t="str">
        <f ca="1">VLOOKUP(MONTH(Detalle!$A620),Tablas!$B$3:$C$14,2,0)</f>
        <v>Ago</v>
      </c>
      <c r="G620" s="10">
        <f ca="1">YEAR(Detalle!$A620)</f>
        <v>2018</v>
      </c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1.25" customHeight="1" x14ac:dyDescent="0.25">
      <c r="A621" s="9">
        <f t="shared" ca="1" si="4"/>
        <v>43437</v>
      </c>
      <c r="B621" s="10" t="str">
        <f ca="1">VLOOKUP(RANDBETWEEN(1,7),Tablas!$K$3:$L$9,2,0)</f>
        <v>Van</v>
      </c>
      <c r="C621" s="11" t="str">
        <f ca="1">VLOOKUP(RANDBETWEEN(1,8),Tablas!$H$3:$I$10,2,0)</f>
        <v>10 Tn</v>
      </c>
      <c r="D621" s="12" t="str">
        <f ca="1">VLOOKUP(RANDBETWEEN(1,10),Tablas!$E$3:$F$12,2,0)</f>
        <v>Peajes</v>
      </c>
      <c r="E621" s="13">
        <f t="shared" ca="1" si="5"/>
        <v>3200</v>
      </c>
      <c r="F621" s="11" t="str">
        <f ca="1">VLOOKUP(MONTH(Detalle!$A621),Tablas!$B$3:$C$14,2,0)</f>
        <v>Dic</v>
      </c>
      <c r="G621" s="10">
        <f ca="1">YEAR(Detalle!$A621)</f>
        <v>2018</v>
      </c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1.25" customHeight="1" x14ac:dyDescent="0.25">
      <c r="A622" s="9">
        <f t="shared" ca="1" si="4"/>
        <v>43276</v>
      </c>
      <c r="B622" s="10" t="str">
        <f ca="1">VLOOKUP(RANDBETWEEN(1,7),Tablas!$K$3:$L$9,2,0)</f>
        <v>Furgoneta</v>
      </c>
      <c r="C622" s="11" t="str">
        <f ca="1">VLOOKUP(RANDBETWEEN(1,8),Tablas!$H$3:$I$10,2,0)</f>
        <v>3 Tn</v>
      </c>
      <c r="D622" s="12" t="str">
        <f ca="1">VLOOKUP(RANDBETWEEN(1,10),Tablas!$E$3:$F$12,2,0)</f>
        <v>Combustible</v>
      </c>
      <c r="E622" s="13">
        <f t="shared" ca="1" si="5"/>
        <v>4000</v>
      </c>
      <c r="F622" s="11" t="str">
        <f ca="1">VLOOKUP(MONTH(Detalle!$A622),Tablas!$B$3:$C$14,2,0)</f>
        <v>Jun</v>
      </c>
      <c r="G622" s="10">
        <f ca="1">YEAR(Detalle!$A622)</f>
        <v>2018</v>
      </c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1.25" customHeight="1" x14ac:dyDescent="0.25">
      <c r="A623" s="9">
        <f t="shared" ca="1" si="4"/>
        <v>43433</v>
      </c>
      <c r="B623" s="10" t="str">
        <f ca="1">VLOOKUP(RANDBETWEEN(1,7),Tablas!$K$3:$L$9,2,0)</f>
        <v>Doble eje</v>
      </c>
      <c r="C623" s="11" t="str">
        <f ca="1">VLOOKUP(RANDBETWEEN(1,8),Tablas!$H$3:$I$10,2,0)</f>
        <v>15 Tn</v>
      </c>
      <c r="D623" s="12" t="str">
        <f ca="1">VLOOKUP(RANDBETWEEN(1,10),Tablas!$E$3:$F$12,2,0)</f>
        <v>Lubricantes</v>
      </c>
      <c r="E623" s="13">
        <f t="shared" ca="1" si="5"/>
        <v>7100</v>
      </c>
      <c r="F623" s="11" t="str">
        <f ca="1">VLOOKUP(MONTH(Detalle!$A623),Tablas!$B$3:$C$14,2,0)</f>
        <v>Nov</v>
      </c>
      <c r="G623" s="10">
        <f ca="1">YEAR(Detalle!$A623)</f>
        <v>2018</v>
      </c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1.25" customHeight="1" x14ac:dyDescent="0.25">
      <c r="A624" s="9">
        <f t="shared" ca="1" si="4"/>
        <v>43158</v>
      </c>
      <c r="B624" s="10" t="str">
        <f ca="1">VLOOKUP(RANDBETWEEN(1,7),Tablas!$K$3:$L$9,2,0)</f>
        <v>Plataforma</v>
      </c>
      <c r="C624" s="11" t="str">
        <f ca="1">VLOOKUP(RANDBETWEEN(1,8),Tablas!$H$3:$I$10,2,0)</f>
        <v>2 Tn</v>
      </c>
      <c r="D624" s="12" t="str">
        <f ca="1">VLOOKUP(RANDBETWEEN(1,10),Tablas!$E$3:$F$12,2,0)</f>
        <v>Llantas</v>
      </c>
      <c r="E624" s="13">
        <f t="shared" ca="1" si="5"/>
        <v>8100</v>
      </c>
      <c r="F624" s="11" t="str">
        <f ca="1">VLOOKUP(MONTH(Detalle!$A624),Tablas!$B$3:$C$14,2,0)</f>
        <v>Feb</v>
      </c>
      <c r="G624" s="10">
        <f ca="1">YEAR(Detalle!$A624)</f>
        <v>2018</v>
      </c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1.25" customHeight="1" x14ac:dyDescent="0.25">
      <c r="A625" s="9">
        <f t="shared" ca="1" si="4"/>
        <v>43285</v>
      </c>
      <c r="B625" s="10" t="str">
        <f ca="1">VLOOKUP(RANDBETWEEN(1,7),Tablas!$K$3:$L$9,2,0)</f>
        <v>Plataforma</v>
      </c>
      <c r="C625" s="11" t="str">
        <f ca="1">VLOOKUP(RANDBETWEEN(1,8),Tablas!$H$3:$I$10,2,0)</f>
        <v>15 Tn</v>
      </c>
      <c r="D625" s="12" t="str">
        <f ca="1">VLOOKUP(RANDBETWEEN(1,10),Tablas!$E$3:$F$12,2,0)</f>
        <v>Seguro vehicular</v>
      </c>
      <c r="E625" s="13">
        <f t="shared" ca="1" si="5"/>
        <v>5700</v>
      </c>
      <c r="F625" s="11" t="str">
        <f ca="1">VLOOKUP(MONTH(Detalle!$A625),Tablas!$B$3:$C$14,2,0)</f>
        <v>Jul</v>
      </c>
      <c r="G625" s="10">
        <f ca="1">YEAR(Detalle!$A625)</f>
        <v>2018</v>
      </c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1.25" customHeight="1" x14ac:dyDescent="0.25">
      <c r="A626" s="9">
        <f t="shared" ca="1" si="4"/>
        <v>43201</v>
      </c>
      <c r="B626" s="10" t="str">
        <f ca="1">VLOOKUP(RANDBETWEEN(1,7),Tablas!$K$3:$L$9,2,0)</f>
        <v>Ala de gaviota</v>
      </c>
      <c r="C626" s="11" t="str">
        <f ca="1">VLOOKUP(RANDBETWEEN(1,8),Tablas!$H$3:$I$10,2,0)</f>
        <v>8 Tn</v>
      </c>
      <c r="D626" s="12" t="str">
        <f ca="1">VLOOKUP(RANDBETWEEN(1,10),Tablas!$E$3:$F$12,2,0)</f>
        <v>Reparaciones</v>
      </c>
      <c r="E626" s="13">
        <f t="shared" ca="1" si="5"/>
        <v>1100</v>
      </c>
      <c r="F626" s="11" t="str">
        <f ca="1">VLOOKUP(MONTH(Detalle!$A626),Tablas!$B$3:$C$14,2,0)</f>
        <v>Abr</v>
      </c>
      <c r="G626" s="10">
        <f ca="1">YEAR(Detalle!$A626)</f>
        <v>2018</v>
      </c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1.25" customHeight="1" x14ac:dyDescent="0.25">
      <c r="A627" s="9">
        <f t="shared" ca="1" si="4"/>
        <v>43458</v>
      </c>
      <c r="B627" s="10" t="str">
        <f ca="1">VLOOKUP(RANDBETWEEN(1,7),Tablas!$K$3:$L$9,2,0)</f>
        <v>Camioneta</v>
      </c>
      <c r="C627" s="11" t="str">
        <f ca="1">VLOOKUP(RANDBETWEEN(1,8),Tablas!$H$3:$I$10,2,0)</f>
        <v>1 Tn</v>
      </c>
      <c r="D627" s="12" t="str">
        <f ca="1">VLOOKUP(RANDBETWEEN(1,10),Tablas!$E$3:$F$12,2,0)</f>
        <v>Peajes</v>
      </c>
      <c r="E627" s="13">
        <f t="shared" ca="1" si="5"/>
        <v>7800</v>
      </c>
      <c r="F627" s="11" t="str">
        <f ca="1">VLOOKUP(MONTH(Detalle!$A627),Tablas!$B$3:$C$14,2,0)</f>
        <v>Dic</v>
      </c>
      <c r="G627" s="10">
        <f ca="1">YEAR(Detalle!$A627)</f>
        <v>2018</v>
      </c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1.25" customHeight="1" x14ac:dyDescent="0.25">
      <c r="A628" s="9">
        <f t="shared" ca="1" si="4"/>
        <v>43480</v>
      </c>
      <c r="B628" s="10" t="str">
        <f ca="1">VLOOKUP(RANDBETWEEN(1,7),Tablas!$K$3:$L$9,2,0)</f>
        <v>Ala de gaviota</v>
      </c>
      <c r="C628" s="11" t="str">
        <f ca="1">VLOOKUP(RANDBETWEEN(1,8),Tablas!$H$3:$I$10,2,0)</f>
        <v>5 Tn</v>
      </c>
      <c r="D628" s="12" t="str">
        <f ca="1">VLOOKUP(RANDBETWEEN(1,10),Tablas!$E$3:$F$12,2,0)</f>
        <v>Combustible</v>
      </c>
      <c r="E628" s="13">
        <f t="shared" ca="1" si="5"/>
        <v>1400</v>
      </c>
      <c r="F628" s="11" t="str">
        <f ca="1">VLOOKUP(MONTH(Detalle!$A628),Tablas!$B$3:$C$14,2,0)</f>
        <v>Ene</v>
      </c>
      <c r="G628" s="10">
        <f ca="1">YEAR(Detalle!$A628)</f>
        <v>2019</v>
      </c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1.25" customHeight="1" x14ac:dyDescent="0.25">
      <c r="A629" s="9">
        <f t="shared" ca="1" si="4"/>
        <v>43185</v>
      </c>
      <c r="B629" s="10" t="str">
        <f ca="1">VLOOKUP(RANDBETWEEN(1,7),Tablas!$K$3:$L$9,2,0)</f>
        <v>Van</v>
      </c>
      <c r="C629" s="11" t="str">
        <f ca="1">VLOOKUP(RANDBETWEEN(1,8),Tablas!$H$3:$I$10,2,0)</f>
        <v>1 Tn</v>
      </c>
      <c r="D629" s="12" t="str">
        <f ca="1">VLOOKUP(RANDBETWEEN(1,10),Tablas!$E$3:$F$12,2,0)</f>
        <v>Seguro vehicular</v>
      </c>
      <c r="E629" s="13">
        <f t="shared" ca="1" si="5"/>
        <v>9100</v>
      </c>
      <c r="F629" s="11" t="str">
        <f ca="1">VLOOKUP(MONTH(Detalle!$A629),Tablas!$B$3:$C$14,2,0)</f>
        <v>Mar</v>
      </c>
      <c r="G629" s="10">
        <f ca="1">YEAR(Detalle!$A629)</f>
        <v>2018</v>
      </c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1.25" customHeight="1" x14ac:dyDescent="0.25">
      <c r="A630" s="9">
        <f t="shared" ca="1" si="4"/>
        <v>43207</v>
      </c>
      <c r="B630" s="10" t="str">
        <f ca="1">VLOOKUP(RANDBETWEEN(1,7),Tablas!$K$3:$L$9,2,0)</f>
        <v>Camioneta</v>
      </c>
      <c r="C630" s="11" t="str">
        <f ca="1">VLOOKUP(RANDBETWEEN(1,8),Tablas!$H$3:$I$10,2,0)</f>
        <v>30 Tn</v>
      </c>
      <c r="D630" s="12" t="str">
        <f ca="1">VLOOKUP(RANDBETWEEN(1,10),Tablas!$E$3:$F$12,2,0)</f>
        <v>Combustible</v>
      </c>
      <c r="E630" s="13">
        <f t="shared" ca="1" si="5"/>
        <v>8800</v>
      </c>
      <c r="F630" s="11" t="str">
        <f ca="1">VLOOKUP(MONTH(Detalle!$A630),Tablas!$B$3:$C$14,2,0)</f>
        <v>Abr</v>
      </c>
      <c r="G630" s="10">
        <f ca="1">YEAR(Detalle!$A630)</f>
        <v>2018</v>
      </c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1.25" customHeight="1" x14ac:dyDescent="0.25">
      <c r="A631" s="9">
        <f t="shared" ca="1" si="4"/>
        <v>43231</v>
      </c>
      <c r="B631" s="10" t="str">
        <f ca="1">VLOOKUP(RANDBETWEEN(1,7),Tablas!$K$3:$L$9,2,0)</f>
        <v>Doble eje</v>
      </c>
      <c r="C631" s="11" t="str">
        <f ca="1">VLOOKUP(RANDBETWEEN(1,8),Tablas!$H$3:$I$10,2,0)</f>
        <v>2 Tn</v>
      </c>
      <c r="D631" s="12" t="str">
        <f ca="1">VLOOKUP(RANDBETWEEN(1,10),Tablas!$E$3:$F$12,2,0)</f>
        <v>Lubricantes</v>
      </c>
      <c r="E631" s="13">
        <f t="shared" ca="1" si="5"/>
        <v>10000</v>
      </c>
      <c r="F631" s="11" t="str">
        <f ca="1">VLOOKUP(MONTH(Detalle!$A631),Tablas!$B$3:$C$14,2,0)</f>
        <v>May</v>
      </c>
      <c r="G631" s="10">
        <f ca="1">YEAR(Detalle!$A631)</f>
        <v>2018</v>
      </c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1.25" customHeight="1" x14ac:dyDescent="0.25">
      <c r="A632" s="9">
        <f t="shared" ca="1" si="4"/>
        <v>43324</v>
      </c>
      <c r="B632" s="10" t="str">
        <f ca="1">VLOOKUP(RANDBETWEEN(1,7),Tablas!$K$3:$L$9,2,0)</f>
        <v>Ala de gaviota</v>
      </c>
      <c r="C632" s="11" t="str">
        <f ca="1">VLOOKUP(RANDBETWEEN(1,8),Tablas!$H$3:$I$10,2,0)</f>
        <v>8 Tn</v>
      </c>
      <c r="D632" s="12" t="str">
        <f ca="1">VLOOKUP(RANDBETWEEN(1,10),Tablas!$E$3:$F$12,2,0)</f>
        <v>Combustible</v>
      </c>
      <c r="E632" s="13">
        <f t="shared" ca="1" si="5"/>
        <v>7000</v>
      </c>
      <c r="F632" s="11" t="str">
        <f ca="1">VLOOKUP(MONTH(Detalle!$A632),Tablas!$B$3:$C$14,2,0)</f>
        <v>Ago</v>
      </c>
      <c r="G632" s="10">
        <f ca="1">YEAR(Detalle!$A632)</f>
        <v>2018</v>
      </c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1.25" customHeight="1" x14ac:dyDescent="0.25">
      <c r="A633" s="9">
        <f t="shared" ca="1" si="4"/>
        <v>43498</v>
      </c>
      <c r="B633" s="10" t="str">
        <f ca="1">VLOOKUP(RANDBETWEEN(1,7),Tablas!$K$3:$L$9,2,0)</f>
        <v>Doble eje</v>
      </c>
      <c r="C633" s="11" t="str">
        <f ca="1">VLOOKUP(RANDBETWEEN(1,8),Tablas!$H$3:$I$10,2,0)</f>
        <v>15 Tn</v>
      </c>
      <c r="D633" s="12" t="str">
        <f ca="1">VLOOKUP(RANDBETWEEN(1,10),Tablas!$E$3:$F$12,2,0)</f>
        <v>Seguro vehicular</v>
      </c>
      <c r="E633" s="13">
        <f t="shared" ca="1" si="5"/>
        <v>9200</v>
      </c>
      <c r="F633" s="11" t="str">
        <f ca="1">VLOOKUP(MONTH(Detalle!$A633),Tablas!$B$3:$C$14,2,0)</f>
        <v>Feb</v>
      </c>
      <c r="G633" s="10">
        <f ca="1">YEAR(Detalle!$A633)</f>
        <v>2019</v>
      </c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1.25" customHeight="1" x14ac:dyDescent="0.25">
      <c r="A634" s="9">
        <f t="shared" ca="1" si="4"/>
        <v>43161</v>
      </c>
      <c r="B634" s="10" t="str">
        <f ca="1">VLOOKUP(RANDBETWEEN(1,7),Tablas!$K$3:$L$9,2,0)</f>
        <v>Plataforma</v>
      </c>
      <c r="C634" s="11" t="str">
        <f ca="1">VLOOKUP(RANDBETWEEN(1,8),Tablas!$H$3:$I$10,2,0)</f>
        <v>10 Tn</v>
      </c>
      <c r="D634" s="12" t="str">
        <f ca="1">VLOOKUP(RANDBETWEEN(1,10),Tablas!$E$3:$F$12,2,0)</f>
        <v>Lubricantes</v>
      </c>
      <c r="E634" s="13">
        <f t="shared" ca="1" si="5"/>
        <v>7300</v>
      </c>
      <c r="F634" s="11" t="str">
        <f ca="1">VLOOKUP(MONTH(Detalle!$A634),Tablas!$B$3:$C$14,2,0)</f>
        <v>Mar</v>
      </c>
      <c r="G634" s="10">
        <f ca="1">YEAR(Detalle!$A634)</f>
        <v>2018</v>
      </c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1.25" customHeight="1" x14ac:dyDescent="0.25">
      <c r="A635" s="9">
        <f t="shared" ca="1" si="4"/>
        <v>43497</v>
      </c>
      <c r="B635" s="10" t="str">
        <f ca="1">VLOOKUP(RANDBETWEEN(1,7),Tablas!$K$3:$L$9,2,0)</f>
        <v>Furgon</v>
      </c>
      <c r="C635" s="11" t="str">
        <f ca="1">VLOOKUP(RANDBETWEEN(1,8),Tablas!$H$3:$I$10,2,0)</f>
        <v>2 Tn</v>
      </c>
      <c r="D635" s="12" t="str">
        <f ca="1">VLOOKUP(RANDBETWEEN(1,10),Tablas!$E$3:$F$12,2,0)</f>
        <v>Llantas</v>
      </c>
      <c r="E635" s="13">
        <f t="shared" ca="1" si="5"/>
        <v>7200</v>
      </c>
      <c r="F635" s="11" t="str">
        <f ca="1">VLOOKUP(MONTH(Detalle!$A635),Tablas!$B$3:$C$14,2,0)</f>
        <v>Feb</v>
      </c>
      <c r="G635" s="10">
        <f ca="1">YEAR(Detalle!$A635)</f>
        <v>2019</v>
      </c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1.25" customHeight="1" x14ac:dyDescent="0.25">
      <c r="A636" s="9">
        <f t="shared" ca="1" si="4"/>
        <v>43345</v>
      </c>
      <c r="B636" s="10" t="str">
        <f ca="1">VLOOKUP(RANDBETWEEN(1,7),Tablas!$K$3:$L$9,2,0)</f>
        <v>Doble eje</v>
      </c>
      <c r="C636" s="11" t="str">
        <f ca="1">VLOOKUP(RANDBETWEEN(1,8),Tablas!$H$3:$I$10,2,0)</f>
        <v>2 Tn</v>
      </c>
      <c r="D636" s="12" t="str">
        <f ca="1">VLOOKUP(RANDBETWEEN(1,10),Tablas!$E$3:$F$12,2,0)</f>
        <v>EPPs</v>
      </c>
      <c r="E636" s="13">
        <f t="shared" ca="1" si="5"/>
        <v>5500</v>
      </c>
      <c r="F636" s="11" t="str">
        <f ca="1">VLOOKUP(MONTH(Detalle!$A636),Tablas!$B$3:$C$14,2,0)</f>
        <v>Set</v>
      </c>
      <c r="G636" s="10">
        <f ca="1">YEAR(Detalle!$A636)</f>
        <v>2018</v>
      </c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1.25" customHeight="1" x14ac:dyDescent="0.25">
      <c r="A637" s="9">
        <f t="shared" ca="1" si="4"/>
        <v>43334</v>
      </c>
      <c r="B637" s="10" t="str">
        <f ca="1">VLOOKUP(RANDBETWEEN(1,7),Tablas!$K$3:$L$9,2,0)</f>
        <v>Doble eje</v>
      </c>
      <c r="C637" s="11" t="str">
        <f ca="1">VLOOKUP(RANDBETWEEN(1,8),Tablas!$H$3:$I$10,2,0)</f>
        <v>8 Tn</v>
      </c>
      <c r="D637" s="12" t="str">
        <f ca="1">VLOOKUP(RANDBETWEEN(1,10),Tablas!$E$3:$F$12,2,0)</f>
        <v>Combustible</v>
      </c>
      <c r="E637" s="13">
        <f t="shared" ca="1" si="5"/>
        <v>8700</v>
      </c>
      <c r="F637" s="11" t="str">
        <f ca="1">VLOOKUP(MONTH(Detalle!$A637),Tablas!$B$3:$C$14,2,0)</f>
        <v>Ago</v>
      </c>
      <c r="G637" s="10">
        <f ca="1">YEAR(Detalle!$A637)</f>
        <v>2018</v>
      </c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1.25" customHeight="1" x14ac:dyDescent="0.25">
      <c r="A638" s="9">
        <f t="shared" ca="1" si="4"/>
        <v>43430</v>
      </c>
      <c r="B638" s="10" t="str">
        <f ca="1">VLOOKUP(RANDBETWEEN(1,7),Tablas!$K$3:$L$9,2,0)</f>
        <v>Plataforma</v>
      </c>
      <c r="C638" s="11" t="str">
        <f ca="1">VLOOKUP(RANDBETWEEN(1,8),Tablas!$H$3:$I$10,2,0)</f>
        <v>1 Tn</v>
      </c>
      <c r="D638" s="12" t="str">
        <f ca="1">VLOOKUP(RANDBETWEEN(1,10),Tablas!$E$3:$F$12,2,0)</f>
        <v>Reparaciones</v>
      </c>
      <c r="E638" s="13">
        <f t="shared" ca="1" si="5"/>
        <v>5500</v>
      </c>
      <c r="F638" s="11" t="str">
        <f ca="1">VLOOKUP(MONTH(Detalle!$A638),Tablas!$B$3:$C$14,2,0)</f>
        <v>Nov</v>
      </c>
      <c r="G638" s="10">
        <f ca="1">YEAR(Detalle!$A638)</f>
        <v>2018</v>
      </c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1.25" customHeight="1" x14ac:dyDescent="0.25">
      <c r="A639" s="9">
        <f t="shared" ca="1" si="4"/>
        <v>43404</v>
      </c>
      <c r="B639" s="10" t="str">
        <f ca="1">VLOOKUP(RANDBETWEEN(1,7),Tablas!$K$3:$L$9,2,0)</f>
        <v>Van</v>
      </c>
      <c r="C639" s="11" t="str">
        <f ca="1">VLOOKUP(RANDBETWEEN(1,8),Tablas!$H$3:$I$10,2,0)</f>
        <v>10 Tn</v>
      </c>
      <c r="D639" s="12" t="str">
        <f ca="1">VLOOKUP(RANDBETWEEN(1,10),Tablas!$E$3:$F$12,2,0)</f>
        <v>Seguro vehicular</v>
      </c>
      <c r="E639" s="13">
        <f t="shared" ca="1" si="5"/>
        <v>7100</v>
      </c>
      <c r="F639" s="11" t="str">
        <f ca="1">VLOOKUP(MONTH(Detalle!$A639),Tablas!$B$3:$C$14,2,0)</f>
        <v>Oct</v>
      </c>
      <c r="G639" s="10">
        <f ca="1">YEAR(Detalle!$A639)</f>
        <v>2018</v>
      </c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1.25" customHeight="1" x14ac:dyDescent="0.25">
      <c r="A640" s="9">
        <f t="shared" ca="1" si="4"/>
        <v>43304</v>
      </c>
      <c r="B640" s="10" t="str">
        <f ca="1">VLOOKUP(RANDBETWEEN(1,7),Tablas!$K$3:$L$9,2,0)</f>
        <v>Ala de gaviota</v>
      </c>
      <c r="C640" s="11" t="str">
        <f ca="1">VLOOKUP(RANDBETWEEN(1,8),Tablas!$H$3:$I$10,2,0)</f>
        <v>15 Tn</v>
      </c>
      <c r="D640" s="12" t="str">
        <f ca="1">VLOOKUP(RANDBETWEEN(1,10),Tablas!$E$3:$F$12,2,0)</f>
        <v>Lubricantes</v>
      </c>
      <c r="E640" s="13">
        <f t="shared" ca="1" si="5"/>
        <v>7800</v>
      </c>
      <c r="F640" s="11" t="str">
        <f ca="1">VLOOKUP(MONTH(Detalle!$A640),Tablas!$B$3:$C$14,2,0)</f>
        <v>Jul</v>
      </c>
      <c r="G640" s="10">
        <f ca="1">YEAR(Detalle!$A640)</f>
        <v>2018</v>
      </c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1.25" customHeight="1" x14ac:dyDescent="0.25">
      <c r="A641" s="9">
        <f t="shared" ca="1" si="4"/>
        <v>43407</v>
      </c>
      <c r="B641" s="10" t="str">
        <f ca="1">VLOOKUP(RANDBETWEEN(1,7),Tablas!$K$3:$L$9,2,0)</f>
        <v>Doble eje</v>
      </c>
      <c r="C641" s="11" t="str">
        <f ca="1">VLOOKUP(RANDBETWEEN(1,8),Tablas!$H$3:$I$10,2,0)</f>
        <v>10 Tn</v>
      </c>
      <c r="D641" s="12" t="str">
        <f ca="1">VLOOKUP(RANDBETWEEN(1,10),Tablas!$E$3:$F$12,2,0)</f>
        <v>SOAT</v>
      </c>
      <c r="E641" s="13">
        <f t="shared" ca="1" si="5"/>
        <v>9900</v>
      </c>
      <c r="F641" s="11" t="str">
        <f ca="1">VLOOKUP(MONTH(Detalle!$A641),Tablas!$B$3:$C$14,2,0)</f>
        <v>Nov</v>
      </c>
      <c r="G641" s="10">
        <f ca="1">YEAR(Detalle!$A641)</f>
        <v>2018</v>
      </c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1.25" customHeight="1" x14ac:dyDescent="0.25">
      <c r="A642" s="9">
        <f t="shared" ca="1" si="4"/>
        <v>43351</v>
      </c>
      <c r="B642" s="10" t="str">
        <f ca="1">VLOOKUP(RANDBETWEEN(1,7),Tablas!$K$3:$L$9,2,0)</f>
        <v>Furgon</v>
      </c>
      <c r="C642" s="11" t="str">
        <f ca="1">VLOOKUP(RANDBETWEEN(1,8),Tablas!$H$3:$I$10,2,0)</f>
        <v>10 Tn</v>
      </c>
      <c r="D642" s="12" t="str">
        <f ca="1">VLOOKUP(RANDBETWEEN(1,10),Tablas!$E$3:$F$12,2,0)</f>
        <v>Seguro vehicular</v>
      </c>
      <c r="E642" s="13">
        <f t="shared" ca="1" si="5"/>
        <v>7100</v>
      </c>
      <c r="F642" s="11" t="str">
        <f ca="1">VLOOKUP(MONTH(Detalle!$A642),Tablas!$B$3:$C$14,2,0)</f>
        <v>Set</v>
      </c>
      <c r="G642" s="10">
        <f ca="1">YEAR(Detalle!$A642)</f>
        <v>2018</v>
      </c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1.25" customHeight="1" x14ac:dyDescent="0.25">
      <c r="A643" s="9">
        <f t="shared" ca="1" si="4"/>
        <v>43114</v>
      </c>
      <c r="B643" s="10" t="str">
        <f ca="1">VLOOKUP(RANDBETWEEN(1,7),Tablas!$K$3:$L$9,2,0)</f>
        <v>Furgoneta</v>
      </c>
      <c r="C643" s="11" t="str">
        <f ca="1">VLOOKUP(RANDBETWEEN(1,8),Tablas!$H$3:$I$10,2,0)</f>
        <v>30 Tn</v>
      </c>
      <c r="D643" s="12" t="str">
        <f ca="1">VLOOKUP(RANDBETWEEN(1,10),Tablas!$E$3:$F$12,2,0)</f>
        <v>Combustible</v>
      </c>
      <c r="E643" s="13">
        <f t="shared" ca="1" si="5"/>
        <v>3700</v>
      </c>
      <c r="F643" s="11" t="str">
        <f ca="1">VLOOKUP(MONTH(Detalle!$A643),Tablas!$B$3:$C$14,2,0)</f>
        <v>Ene</v>
      </c>
      <c r="G643" s="10">
        <f ca="1">YEAR(Detalle!$A643)</f>
        <v>2018</v>
      </c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1.25" customHeight="1" x14ac:dyDescent="0.25">
      <c r="A644" s="9">
        <f t="shared" ca="1" si="4"/>
        <v>43243</v>
      </c>
      <c r="B644" s="10" t="str">
        <f ca="1">VLOOKUP(RANDBETWEEN(1,7),Tablas!$K$3:$L$9,2,0)</f>
        <v>Furgoneta</v>
      </c>
      <c r="C644" s="11" t="str">
        <f ca="1">VLOOKUP(RANDBETWEEN(1,8),Tablas!$H$3:$I$10,2,0)</f>
        <v>1 Tn</v>
      </c>
      <c r="D644" s="12" t="str">
        <f ca="1">VLOOKUP(RANDBETWEEN(1,10),Tablas!$E$3:$F$12,2,0)</f>
        <v>Reparaciones</v>
      </c>
      <c r="E644" s="13">
        <f t="shared" ca="1" si="5"/>
        <v>7100</v>
      </c>
      <c r="F644" s="11" t="str">
        <f ca="1">VLOOKUP(MONTH(Detalle!$A644),Tablas!$B$3:$C$14,2,0)</f>
        <v>May</v>
      </c>
      <c r="G644" s="10">
        <f ca="1">YEAR(Detalle!$A644)</f>
        <v>2018</v>
      </c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1.25" customHeight="1" x14ac:dyDescent="0.25">
      <c r="A645" s="9">
        <f t="shared" ca="1" si="4"/>
        <v>43375</v>
      </c>
      <c r="B645" s="10" t="str">
        <f ca="1">VLOOKUP(RANDBETWEEN(1,7),Tablas!$K$3:$L$9,2,0)</f>
        <v>Plataforma</v>
      </c>
      <c r="C645" s="11" t="str">
        <f ca="1">VLOOKUP(RANDBETWEEN(1,8),Tablas!$H$3:$I$10,2,0)</f>
        <v>15 Tn</v>
      </c>
      <c r="D645" s="12" t="str">
        <f ca="1">VLOOKUP(RANDBETWEEN(1,10),Tablas!$E$3:$F$12,2,0)</f>
        <v>Peajes</v>
      </c>
      <c r="E645" s="13">
        <f t="shared" ca="1" si="5"/>
        <v>8400</v>
      </c>
      <c r="F645" s="11" t="str">
        <f ca="1">VLOOKUP(MONTH(Detalle!$A645),Tablas!$B$3:$C$14,2,0)</f>
        <v>Oct</v>
      </c>
      <c r="G645" s="10">
        <f ca="1">YEAR(Detalle!$A645)</f>
        <v>2018</v>
      </c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1.25" customHeight="1" x14ac:dyDescent="0.25">
      <c r="A646" s="9">
        <f t="shared" ca="1" si="4"/>
        <v>43421</v>
      </c>
      <c r="B646" s="10" t="str">
        <f ca="1">VLOOKUP(RANDBETWEEN(1,7),Tablas!$K$3:$L$9,2,0)</f>
        <v>Plataforma</v>
      </c>
      <c r="C646" s="11" t="str">
        <f ca="1">VLOOKUP(RANDBETWEEN(1,8),Tablas!$H$3:$I$10,2,0)</f>
        <v>3 Tn</v>
      </c>
      <c r="D646" s="12" t="str">
        <f ca="1">VLOOKUP(RANDBETWEEN(1,10),Tablas!$E$3:$F$12,2,0)</f>
        <v>Lubricantes</v>
      </c>
      <c r="E646" s="13">
        <f t="shared" ca="1" si="5"/>
        <v>8300</v>
      </c>
      <c r="F646" s="11" t="str">
        <f ca="1">VLOOKUP(MONTH(Detalle!$A646),Tablas!$B$3:$C$14,2,0)</f>
        <v>Nov</v>
      </c>
      <c r="G646" s="10">
        <f ca="1">YEAR(Detalle!$A646)</f>
        <v>2018</v>
      </c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1.25" customHeight="1" x14ac:dyDescent="0.25">
      <c r="A647" s="9">
        <f t="shared" ca="1" si="4"/>
        <v>43517</v>
      </c>
      <c r="B647" s="10" t="str">
        <f ca="1">VLOOKUP(RANDBETWEEN(1,7),Tablas!$K$3:$L$9,2,0)</f>
        <v>Furgon</v>
      </c>
      <c r="C647" s="11" t="str">
        <f ca="1">VLOOKUP(RANDBETWEEN(1,8),Tablas!$H$3:$I$10,2,0)</f>
        <v>3 Tn</v>
      </c>
      <c r="D647" s="12" t="str">
        <f ca="1">VLOOKUP(RANDBETWEEN(1,10),Tablas!$E$3:$F$12,2,0)</f>
        <v>Lubricantes</v>
      </c>
      <c r="E647" s="13">
        <f t="shared" ca="1" si="5"/>
        <v>7700</v>
      </c>
      <c r="F647" s="11" t="str">
        <f ca="1">VLOOKUP(MONTH(Detalle!$A647),Tablas!$B$3:$C$14,2,0)</f>
        <v>Feb</v>
      </c>
      <c r="G647" s="10">
        <f ca="1">YEAR(Detalle!$A647)</f>
        <v>2019</v>
      </c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1.25" customHeight="1" x14ac:dyDescent="0.25">
      <c r="A648" s="9">
        <f t="shared" ca="1" si="4"/>
        <v>43355</v>
      </c>
      <c r="B648" s="10" t="str">
        <f ca="1">VLOOKUP(RANDBETWEEN(1,7),Tablas!$K$3:$L$9,2,0)</f>
        <v>Plataforma</v>
      </c>
      <c r="C648" s="11" t="str">
        <f ca="1">VLOOKUP(RANDBETWEEN(1,8),Tablas!$H$3:$I$10,2,0)</f>
        <v>3 Tn</v>
      </c>
      <c r="D648" s="12" t="str">
        <f ca="1">VLOOKUP(RANDBETWEEN(1,10),Tablas!$E$3:$F$12,2,0)</f>
        <v>Seguro vehicular</v>
      </c>
      <c r="E648" s="13">
        <f t="shared" ca="1" si="5"/>
        <v>3600</v>
      </c>
      <c r="F648" s="11" t="str">
        <f ca="1">VLOOKUP(MONTH(Detalle!$A648),Tablas!$B$3:$C$14,2,0)</f>
        <v>Set</v>
      </c>
      <c r="G648" s="10">
        <f ca="1">YEAR(Detalle!$A648)</f>
        <v>2018</v>
      </c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1.25" customHeight="1" x14ac:dyDescent="0.25">
      <c r="A649" s="9">
        <f t="shared" ca="1" si="4"/>
        <v>43267</v>
      </c>
      <c r="B649" s="10" t="str">
        <f ca="1">VLOOKUP(RANDBETWEEN(1,7),Tablas!$K$3:$L$9,2,0)</f>
        <v>Furgoneta</v>
      </c>
      <c r="C649" s="11" t="str">
        <f ca="1">VLOOKUP(RANDBETWEEN(1,8),Tablas!$H$3:$I$10,2,0)</f>
        <v>15 Tn</v>
      </c>
      <c r="D649" s="12" t="str">
        <f ca="1">VLOOKUP(RANDBETWEEN(1,10),Tablas!$E$3:$F$12,2,0)</f>
        <v>Seguro vehicular</v>
      </c>
      <c r="E649" s="13">
        <f t="shared" ca="1" si="5"/>
        <v>9300</v>
      </c>
      <c r="F649" s="11" t="str">
        <f ca="1">VLOOKUP(MONTH(Detalle!$A649),Tablas!$B$3:$C$14,2,0)</f>
        <v>Jun</v>
      </c>
      <c r="G649" s="10">
        <f ca="1">YEAR(Detalle!$A649)</f>
        <v>2018</v>
      </c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1.25" customHeight="1" x14ac:dyDescent="0.25">
      <c r="A650" s="9">
        <f t="shared" ca="1" si="4"/>
        <v>43429</v>
      </c>
      <c r="B650" s="10" t="str">
        <f ca="1">VLOOKUP(RANDBETWEEN(1,7),Tablas!$K$3:$L$9,2,0)</f>
        <v>Camioneta</v>
      </c>
      <c r="C650" s="11" t="str">
        <f ca="1">VLOOKUP(RANDBETWEEN(1,8),Tablas!$H$3:$I$10,2,0)</f>
        <v>3 Tn</v>
      </c>
      <c r="D650" s="12" t="str">
        <f ca="1">VLOOKUP(RANDBETWEEN(1,10),Tablas!$E$3:$F$12,2,0)</f>
        <v>Mantenimientos</v>
      </c>
      <c r="E650" s="13">
        <f t="shared" ca="1" si="5"/>
        <v>6200</v>
      </c>
      <c r="F650" s="11" t="str">
        <f ca="1">VLOOKUP(MONTH(Detalle!$A650),Tablas!$B$3:$C$14,2,0)</f>
        <v>Nov</v>
      </c>
      <c r="G650" s="10">
        <f ca="1">YEAR(Detalle!$A650)</f>
        <v>2018</v>
      </c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1.25" customHeight="1" x14ac:dyDescent="0.25">
      <c r="A651" s="9">
        <f t="shared" ca="1" si="4"/>
        <v>43453</v>
      </c>
      <c r="B651" s="10" t="str">
        <f ca="1">VLOOKUP(RANDBETWEEN(1,7),Tablas!$K$3:$L$9,2,0)</f>
        <v>Ala de gaviota</v>
      </c>
      <c r="C651" s="11" t="str">
        <f ca="1">VLOOKUP(RANDBETWEEN(1,8),Tablas!$H$3:$I$10,2,0)</f>
        <v>10 Tn</v>
      </c>
      <c r="D651" s="12" t="str">
        <f ca="1">VLOOKUP(RANDBETWEEN(1,10),Tablas!$E$3:$F$12,2,0)</f>
        <v>Reparaciones</v>
      </c>
      <c r="E651" s="13">
        <f t="shared" ca="1" si="5"/>
        <v>3000</v>
      </c>
      <c r="F651" s="11" t="str">
        <f ca="1">VLOOKUP(MONTH(Detalle!$A651),Tablas!$B$3:$C$14,2,0)</f>
        <v>Dic</v>
      </c>
      <c r="G651" s="10">
        <f ca="1">YEAR(Detalle!$A651)</f>
        <v>2018</v>
      </c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1.25" customHeight="1" x14ac:dyDescent="0.25">
      <c r="A652" s="9">
        <f t="shared" ca="1" si="4"/>
        <v>43186</v>
      </c>
      <c r="B652" s="10" t="str">
        <f ca="1">VLOOKUP(RANDBETWEEN(1,7),Tablas!$K$3:$L$9,2,0)</f>
        <v>Furgon</v>
      </c>
      <c r="C652" s="11" t="str">
        <f ca="1">VLOOKUP(RANDBETWEEN(1,8),Tablas!$H$3:$I$10,2,0)</f>
        <v>8 Tn</v>
      </c>
      <c r="D652" s="12" t="str">
        <f ca="1">VLOOKUP(RANDBETWEEN(1,10),Tablas!$E$3:$F$12,2,0)</f>
        <v>EPPs</v>
      </c>
      <c r="E652" s="13">
        <f t="shared" ca="1" si="5"/>
        <v>4200</v>
      </c>
      <c r="F652" s="11" t="str">
        <f ca="1">VLOOKUP(MONTH(Detalle!$A652),Tablas!$B$3:$C$14,2,0)</f>
        <v>Mar</v>
      </c>
      <c r="G652" s="10">
        <f ca="1">YEAR(Detalle!$A652)</f>
        <v>2018</v>
      </c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1.25" customHeight="1" x14ac:dyDescent="0.25">
      <c r="A653" s="9">
        <f t="shared" ca="1" si="4"/>
        <v>43128</v>
      </c>
      <c r="B653" s="10" t="str">
        <f ca="1">VLOOKUP(RANDBETWEEN(1,7),Tablas!$K$3:$L$9,2,0)</f>
        <v>Ala de gaviota</v>
      </c>
      <c r="C653" s="11" t="str">
        <f ca="1">VLOOKUP(RANDBETWEEN(1,8),Tablas!$H$3:$I$10,2,0)</f>
        <v>3 Tn</v>
      </c>
      <c r="D653" s="12" t="str">
        <f ca="1">VLOOKUP(RANDBETWEEN(1,10),Tablas!$E$3:$F$12,2,0)</f>
        <v>SOAT</v>
      </c>
      <c r="E653" s="13">
        <f t="shared" ca="1" si="5"/>
        <v>3000</v>
      </c>
      <c r="F653" s="11" t="str">
        <f ca="1">VLOOKUP(MONTH(Detalle!$A653),Tablas!$B$3:$C$14,2,0)</f>
        <v>Ene</v>
      </c>
      <c r="G653" s="10">
        <f ca="1">YEAR(Detalle!$A653)</f>
        <v>2018</v>
      </c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1.25" customHeight="1" x14ac:dyDescent="0.25">
      <c r="A654" s="9">
        <f t="shared" ca="1" si="4"/>
        <v>43433</v>
      </c>
      <c r="B654" s="10" t="str">
        <f ca="1">VLOOKUP(RANDBETWEEN(1,7),Tablas!$K$3:$L$9,2,0)</f>
        <v>Doble eje</v>
      </c>
      <c r="C654" s="11" t="str">
        <f ca="1">VLOOKUP(RANDBETWEEN(1,8),Tablas!$H$3:$I$10,2,0)</f>
        <v>5 Tn</v>
      </c>
      <c r="D654" s="12" t="str">
        <f ca="1">VLOOKUP(RANDBETWEEN(1,10),Tablas!$E$3:$F$12,2,0)</f>
        <v>Combustible</v>
      </c>
      <c r="E654" s="13">
        <f t="shared" ca="1" si="5"/>
        <v>1100</v>
      </c>
      <c r="F654" s="11" t="str">
        <f ca="1">VLOOKUP(MONTH(Detalle!$A654),Tablas!$B$3:$C$14,2,0)</f>
        <v>Nov</v>
      </c>
      <c r="G654" s="10">
        <f ca="1">YEAR(Detalle!$A654)</f>
        <v>2018</v>
      </c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1.25" customHeight="1" x14ac:dyDescent="0.25">
      <c r="A655" s="9">
        <f t="shared" ca="1" si="4"/>
        <v>43416</v>
      </c>
      <c r="B655" s="10" t="str">
        <f ca="1">VLOOKUP(RANDBETWEEN(1,7),Tablas!$K$3:$L$9,2,0)</f>
        <v>Camioneta</v>
      </c>
      <c r="C655" s="11" t="str">
        <f ca="1">VLOOKUP(RANDBETWEEN(1,8),Tablas!$H$3:$I$10,2,0)</f>
        <v>3 Tn</v>
      </c>
      <c r="D655" s="12" t="str">
        <f ca="1">VLOOKUP(RANDBETWEEN(1,10),Tablas!$E$3:$F$12,2,0)</f>
        <v>Lubricantes</v>
      </c>
      <c r="E655" s="13">
        <f t="shared" ca="1" si="5"/>
        <v>1900</v>
      </c>
      <c r="F655" s="11" t="str">
        <f ca="1">VLOOKUP(MONTH(Detalle!$A655),Tablas!$B$3:$C$14,2,0)</f>
        <v>Nov</v>
      </c>
      <c r="G655" s="10">
        <f ca="1">YEAR(Detalle!$A655)</f>
        <v>2018</v>
      </c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1.25" customHeight="1" x14ac:dyDescent="0.25">
      <c r="A656" s="9">
        <f t="shared" ca="1" si="4"/>
        <v>43533</v>
      </c>
      <c r="B656" s="10" t="str">
        <f ca="1">VLOOKUP(RANDBETWEEN(1,7),Tablas!$K$3:$L$9,2,0)</f>
        <v>Furgon</v>
      </c>
      <c r="C656" s="11" t="str">
        <f ca="1">VLOOKUP(RANDBETWEEN(1,8),Tablas!$H$3:$I$10,2,0)</f>
        <v>30 Tn</v>
      </c>
      <c r="D656" s="12" t="str">
        <f ca="1">VLOOKUP(RANDBETWEEN(1,10),Tablas!$E$3:$F$12,2,0)</f>
        <v>Reparaciones</v>
      </c>
      <c r="E656" s="13">
        <f t="shared" ca="1" si="5"/>
        <v>9100</v>
      </c>
      <c r="F656" s="11" t="str">
        <f ca="1">VLOOKUP(MONTH(Detalle!$A656),Tablas!$B$3:$C$14,2,0)</f>
        <v>Mar</v>
      </c>
      <c r="G656" s="10">
        <f ca="1">YEAR(Detalle!$A656)</f>
        <v>2019</v>
      </c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1.25" customHeight="1" x14ac:dyDescent="0.25">
      <c r="A657" s="9">
        <f t="shared" ca="1" si="4"/>
        <v>43341</v>
      </c>
      <c r="B657" s="10" t="str">
        <f ca="1">VLOOKUP(RANDBETWEEN(1,7),Tablas!$K$3:$L$9,2,0)</f>
        <v>Van</v>
      </c>
      <c r="C657" s="11" t="str">
        <f ca="1">VLOOKUP(RANDBETWEEN(1,8),Tablas!$H$3:$I$10,2,0)</f>
        <v>1 Tn</v>
      </c>
      <c r="D657" s="12" t="str">
        <f ca="1">VLOOKUP(RANDBETWEEN(1,10),Tablas!$E$3:$F$12,2,0)</f>
        <v>Combustible</v>
      </c>
      <c r="E657" s="13">
        <f t="shared" ca="1" si="5"/>
        <v>5900</v>
      </c>
      <c r="F657" s="11" t="str">
        <f ca="1">VLOOKUP(MONTH(Detalle!$A657),Tablas!$B$3:$C$14,2,0)</f>
        <v>Ago</v>
      </c>
      <c r="G657" s="10">
        <f ca="1">YEAR(Detalle!$A657)</f>
        <v>2018</v>
      </c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1.25" customHeight="1" x14ac:dyDescent="0.25">
      <c r="A658" s="9">
        <f t="shared" ca="1" si="4"/>
        <v>43322</v>
      </c>
      <c r="B658" s="10" t="str">
        <f ca="1">VLOOKUP(RANDBETWEEN(1,7),Tablas!$K$3:$L$9,2,0)</f>
        <v>Doble eje</v>
      </c>
      <c r="C658" s="11" t="str">
        <f ca="1">VLOOKUP(RANDBETWEEN(1,8),Tablas!$H$3:$I$10,2,0)</f>
        <v>8 Tn</v>
      </c>
      <c r="D658" s="12" t="str">
        <f ca="1">VLOOKUP(RANDBETWEEN(1,10),Tablas!$E$3:$F$12,2,0)</f>
        <v>Mantenimientos</v>
      </c>
      <c r="E658" s="13">
        <f t="shared" ca="1" si="5"/>
        <v>1200</v>
      </c>
      <c r="F658" s="11" t="str">
        <f ca="1">VLOOKUP(MONTH(Detalle!$A658),Tablas!$B$3:$C$14,2,0)</f>
        <v>Ago</v>
      </c>
      <c r="G658" s="10">
        <f ca="1">YEAR(Detalle!$A658)</f>
        <v>2018</v>
      </c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1.25" customHeight="1" x14ac:dyDescent="0.25">
      <c r="A659" s="9">
        <f t="shared" ca="1" si="4"/>
        <v>43256</v>
      </c>
      <c r="B659" s="10" t="str">
        <f ca="1">VLOOKUP(RANDBETWEEN(1,7),Tablas!$K$3:$L$9,2,0)</f>
        <v>Ala de gaviota</v>
      </c>
      <c r="C659" s="11" t="str">
        <f ca="1">VLOOKUP(RANDBETWEEN(1,8),Tablas!$H$3:$I$10,2,0)</f>
        <v>8 Tn</v>
      </c>
      <c r="D659" s="12" t="str">
        <f ca="1">VLOOKUP(RANDBETWEEN(1,10),Tablas!$E$3:$F$12,2,0)</f>
        <v>Personal</v>
      </c>
      <c r="E659" s="13">
        <f t="shared" ca="1" si="5"/>
        <v>5400</v>
      </c>
      <c r="F659" s="11" t="str">
        <f ca="1">VLOOKUP(MONTH(Detalle!$A659),Tablas!$B$3:$C$14,2,0)</f>
        <v>Jun</v>
      </c>
      <c r="G659" s="10">
        <f ca="1">YEAR(Detalle!$A659)</f>
        <v>2018</v>
      </c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1.25" customHeight="1" x14ac:dyDescent="0.25">
      <c r="A660" s="9">
        <f t="shared" ca="1" si="4"/>
        <v>43305</v>
      </c>
      <c r="B660" s="10" t="str">
        <f ca="1">VLOOKUP(RANDBETWEEN(1,7),Tablas!$K$3:$L$9,2,0)</f>
        <v>Furgon</v>
      </c>
      <c r="C660" s="11" t="str">
        <f ca="1">VLOOKUP(RANDBETWEEN(1,8),Tablas!$H$3:$I$10,2,0)</f>
        <v>2 Tn</v>
      </c>
      <c r="D660" s="12" t="str">
        <f ca="1">VLOOKUP(RANDBETWEEN(1,10),Tablas!$E$3:$F$12,2,0)</f>
        <v>Lubricantes</v>
      </c>
      <c r="E660" s="13">
        <f t="shared" ca="1" si="5"/>
        <v>8500</v>
      </c>
      <c r="F660" s="11" t="str">
        <f ca="1">VLOOKUP(MONTH(Detalle!$A660),Tablas!$B$3:$C$14,2,0)</f>
        <v>Jul</v>
      </c>
      <c r="G660" s="10">
        <f ca="1">YEAR(Detalle!$A660)</f>
        <v>2018</v>
      </c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1.25" customHeight="1" x14ac:dyDescent="0.25">
      <c r="A661" s="9">
        <f t="shared" ca="1" si="4"/>
        <v>43393</v>
      </c>
      <c r="B661" s="10" t="str">
        <f ca="1">VLOOKUP(RANDBETWEEN(1,7),Tablas!$K$3:$L$9,2,0)</f>
        <v>Camioneta</v>
      </c>
      <c r="C661" s="11" t="str">
        <f ca="1">VLOOKUP(RANDBETWEEN(1,8),Tablas!$H$3:$I$10,2,0)</f>
        <v>5 Tn</v>
      </c>
      <c r="D661" s="12" t="str">
        <f ca="1">VLOOKUP(RANDBETWEEN(1,10),Tablas!$E$3:$F$12,2,0)</f>
        <v>Seguro vehicular</v>
      </c>
      <c r="E661" s="13">
        <f t="shared" ca="1" si="5"/>
        <v>8500</v>
      </c>
      <c r="F661" s="11" t="str">
        <f ca="1">VLOOKUP(MONTH(Detalle!$A661),Tablas!$B$3:$C$14,2,0)</f>
        <v>Oct</v>
      </c>
      <c r="G661" s="10">
        <f ca="1">YEAR(Detalle!$A661)</f>
        <v>2018</v>
      </c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1.25" customHeight="1" x14ac:dyDescent="0.25">
      <c r="A662" s="9"/>
      <c r="B662" s="10"/>
      <c r="C662" s="11"/>
      <c r="D662" s="10"/>
      <c r="E662" s="13"/>
      <c r="F662" s="11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1.25" customHeight="1" x14ac:dyDescent="0.25">
      <c r="A663" s="9"/>
      <c r="B663" s="10"/>
      <c r="C663" s="11"/>
      <c r="D663" s="10"/>
      <c r="E663" s="13"/>
      <c r="F663" s="11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1.25" customHeight="1" x14ac:dyDescent="0.25">
      <c r="A664" s="9"/>
      <c r="B664" s="10"/>
      <c r="C664" s="11"/>
      <c r="D664" s="10"/>
      <c r="E664" s="13"/>
      <c r="F664" s="11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1.25" customHeight="1" x14ac:dyDescent="0.25">
      <c r="A665" s="9"/>
      <c r="B665" s="10"/>
      <c r="C665" s="11"/>
      <c r="D665" s="10"/>
      <c r="E665" s="13"/>
      <c r="F665" s="11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1.25" customHeight="1" x14ac:dyDescent="0.25">
      <c r="A666" s="9"/>
      <c r="B666" s="10"/>
      <c r="C666" s="11"/>
      <c r="D666" s="10"/>
      <c r="E666" s="13"/>
      <c r="F666" s="11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1.25" customHeight="1" x14ac:dyDescent="0.25">
      <c r="A667" s="9"/>
      <c r="B667" s="10"/>
      <c r="C667" s="11"/>
      <c r="D667" s="10"/>
      <c r="E667" s="13"/>
      <c r="F667" s="11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1.25" customHeight="1" x14ac:dyDescent="0.25">
      <c r="A668" s="9"/>
      <c r="B668" s="10"/>
      <c r="C668" s="11"/>
      <c r="D668" s="10"/>
      <c r="E668" s="13"/>
      <c r="F668" s="11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1.25" customHeight="1" x14ac:dyDescent="0.25">
      <c r="A669" s="9"/>
      <c r="B669" s="10"/>
      <c r="C669" s="11"/>
      <c r="D669" s="10"/>
      <c r="E669" s="13"/>
      <c r="F669" s="11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1.25" customHeight="1" x14ac:dyDescent="0.25">
      <c r="A670" s="9"/>
      <c r="B670" s="10"/>
      <c r="C670" s="11"/>
      <c r="D670" s="10"/>
      <c r="E670" s="13"/>
      <c r="F670" s="11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1.25" customHeight="1" x14ac:dyDescent="0.25">
      <c r="A671" s="9"/>
      <c r="B671" s="10"/>
      <c r="C671" s="11"/>
      <c r="D671" s="10"/>
      <c r="E671" s="13"/>
      <c r="F671" s="11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1.25" customHeight="1" x14ac:dyDescent="0.25">
      <c r="A672" s="9"/>
      <c r="B672" s="10"/>
      <c r="C672" s="11"/>
      <c r="D672" s="10"/>
      <c r="E672" s="13"/>
      <c r="F672" s="11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1.25" customHeight="1" x14ac:dyDescent="0.25">
      <c r="A673" s="9"/>
      <c r="B673" s="10"/>
      <c r="C673" s="11"/>
      <c r="D673" s="10"/>
      <c r="E673" s="13"/>
      <c r="F673" s="11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1.25" customHeight="1" x14ac:dyDescent="0.25">
      <c r="A674" s="9"/>
      <c r="B674" s="10"/>
      <c r="C674" s="11"/>
      <c r="D674" s="10"/>
      <c r="E674" s="13"/>
      <c r="F674" s="11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1.25" customHeight="1" x14ac:dyDescent="0.25">
      <c r="A675" s="9"/>
      <c r="B675" s="10"/>
      <c r="C675" s="11"/>
      <c r="D675" s="10"/>
      <c r="E675" s="13"/>
      <c r="F675" s="11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1.25" customHeight="1" x14ac:dyDescent="0.25">
      <c r="A676" s="9"/>
      <c r="B676" s="10"/>
      <c r="C676" s="11"/>
      <c r="D676" s="10"/>
      <c r="E676" s="13"/>
      <c r="F676" s="11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1.25" customHeight="1" x14ac:dyDescent="0.25">
      <c r="A677" s="9"/>
      <c r="B677" s="10"/>
      <c r="C677" s="11"/>
      <c r="D677" s="10"/>
      <c r="E677" s="13"/>
      <c r="F677" s="11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1.25" customHeight="1" x14ac:dyDescent="0.25">
      <c r="A678" s="9"/>
      <c r="B678" s="10"/>
      <c r="C678" s="11"/>
      <c r="D678" s="10"/>
      <c r="E678" s="13"/>
      <c r="F678" s="11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1.25" customHeight="1" x14ac:dyDescent="0.25">
      <c r="A679" s="9"/>
      <c r="B679" s="10"/>
      <c r="C679" s="11"/>
      <c r="D679" s="10"/>
      <c r="E679" s="13"/>
      <c r="F679" s="11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1.25" customHeight="1" x14ac:dyDescent="0.25">
      <c r="A680" s="9"/>
      <c r="B680" s="10"/>
      <c r="C680" s="11"/>
      <c r="D680" s="10"/>
      <c r="E680" s="13"/>
      <c r="F680" s="11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1.25" customHeight="1" x14ac:dyDescent="0.25">
      <c r="A681" s="9"/>
      <c r="B681" s="10"/>
      <c r="C681" s="11"/>
      <c r="D681" s="10"/>
      <c r="E681" s="13"/>
      <c r="F681" s="11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1.25" customHeight="1" x14ac:dyDescent="0.25">
      <c r="A682" s="9"/>
      <c r="B682" s="10"/>
      <c r="C682" s="11"/>
      <c r="D682" s="10"/>
      <c r="E682" s="13"/>
      <c r="F682" s="11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1.25" customHeight="1" x14ac:dyDescent="0.25">
      <c r="A683" s="9"/>
      <c r="B683" s="10"/>
      <c r="C683" s="11"/>
      <c r="D683" s="10"/>
      <c r="E683" s="13"/>
      <c r="F683" s="11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1.25" customHeight="1" x14ac:dyDescent="0.25">
      <c r="A684" s="9"/>
      <c r="B684" s="10"/>
      <c r="C684" s="11"/>
      <c r="D684" s="10"/>
      <c r="E684" s="13"/>
      <c r="F684" s="11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1.25" customHeight="1" x14ac:dyDescent="0.25">
      <c r="A685" s="9"/>
      <c r="B685" s="10"/>
      <c r="C685" s="11"/>
      <c r="D685" s="10"/>
      <c r="E685" s="13"/>
      <c r="F685" s="11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1.25" customHeight="1" x14ac:dyDescent="0.25">
      <c r="A686" s="9"/>
      <c r="B686" s="10"/>
      <c r="C686" s="11"/>
      <c r="D686" s="10"/>
      <c r="E686" s="13"/>
      <c r="F686" s="11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1.25" customHeight="1" x14ac:dyDescent="0.25">
      <c r="A687" s="9"/>
      <c r="B687" s="10"/>
      <c r="C687" s="11"/>
      <c r="D687" s="10"/>
      <c r="E687" s="13"/>
      <c r="F687" s="11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1.25" customHeight="1" x14ac:dyDescent="0.25">
      <c r="A688" s="9"/>
      <c r="B688" s="10"/>
      <c r="C688" s="11"/>
      <c r="D688" s="10"/>
      <c r="E688" s="13"/>
      <c r="F688" s="11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1.25" customHeight="1" x14ac:dyDescent="0.25">
      <c r="A689" s="9"/>
      <c r="B689" s="10"/>
      <c r="C689" s="11"/>
      <c r="D689" s="10"/>
      <c r="E689" s="13"/>
      <c r="F689" s="11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1.25" customHeight="1" x14ac:dyDescent="0.25">
      <c r="A690" s="9"/>
      <c r="B690" s="10"/>
      <c r="C690" s="11"/>
      <c r="D690" s="10"/>
      <c r="E690" s="13"/>
      <c r="F690" s="11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1.25" customHeight="1" x14ac:dyDescent="0.25">
      <c r="A691" s="9"/>
      <c r="B691" s="10"/>
      <c r="C691" s="11"/>
      <c r="D691" s="10"/>
      <c r="E691" s="13"/>
      <c r="F691" s="11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1.25" customHeight="1" x14ac:dyDescent="0.25">
      <c r="A692" s="9"/>
      <c r="B692" s="10"/>
      <c r="C692" s="11"/>
      <c r="D692" s="10"/>
      <c r="E692" s="13"/>
      <c r="F692" s="11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1.25" customHeight="1" x14ac:dyDescent="0.25">
      <c r="A693" s="9"/>
      <c r="B693" s="10"/>
      <c r="C693" s="11"/>
      <c r="D693" s="10"/>
      <c r="E693" s="13"/>
      <c r="F693" s="11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1.25" customHeight="1" x14ac:dyDescent="0.25">
      <c r="A694" s="9"/>
      <c r="B694" s="10"/>
      <c r="C694" s="11"/>
      <c r="D694" s="10"/>
      <c r="E694" s="13"/>
      <c r="F694" s="11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1.25" customHeight="1" x14ac:dyDescent="0.25">
      <c r="A695" s="9"/>
      <c r="B695" s="10"/>
      <c r="C695" s="11"/>
      <c r="D695" s="10"/>
      <c r="E695" s="13"/>
      <c r="F695" s="11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1.25" customHeight="1" x14ac:dyDescent="0.25">
      <c r="A696" s="9"/>
      <c r="B696" s="10"/>
      <c r="C696" s="11"/>
      <c r="D696" s="10"/>
      <c r="E696" s="13"/>
      <c r="F696" s="11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1.25" customHeight="1" x14ac:dyDescent="0.25">
      <c r="A697" s="9"/>
      <c r="B697" s="10"/>
      <c r="C697" s="11"/>
      <c r="D697" s="10"/>
      <c r="E697" s="13"/>
      <c r="F697" s="11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1.25" customHeight="1" x14ac:dyDescent="0.25">
      <c r="A698" s="9"/>
      <c r="B698" s="10"/>
      <c r="C698" s="11"/>
      <c r="D698" s="10"/>
      <c r="E698" s="13"/>
      <c r="F698" s="11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1.25" customHeight="1" x14ac:dyDescent="0.25">
      <c r="A699" s="9"/>
      <c r="B699" s="10"/>
      <c r="C699" s="11"/>
      <c r="D699" s="10"/>
      <c r="E699" s="13"/>
      <c r="F699" s="11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1.25" customHeight="1" x14ac:dyDescent="0.25">
      <c r="A700" s="9"/>
      <c r="B700" s="10"/>
      <c r="C700" s="11"/>
      <c r="D700" s="10"/>
      <c r="E700" s="13"/>
      <c r="F700" s="11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1.25" customHeight="1" x14ac:dyDescent="0.25">
      <c r="A701" s="9"/>
      <c r="B701" s="10"/>
      <c r="C701" s="11"/>
      <c r="D701" s="10"/>
      <c r="E701" s="13"/>
      <c r="F701" s="11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1.25" customHeight="1" x14ac:dyDescent="0.25">
      <c r="A702" s="9"/>
      <c r="B702" s="10"/>
      <c r="C702" s="11"/>
      <c r="D702" s="10"/>
      <c r="E702" s="13"/>
      <c r="F702" s="11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1.25" customHeight="1" x14ac:dyDescent="0.25">
      <c r="A703" s="9"/>
      <c r="B703" s="10"/>
      <c r="C703" s="11"/>
      <c r="D703" s="10"/>
      <c r="E703" s="13"/>
      <c r="F703" s="11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1.25" customHeight="1" x14ac:dyDescent="0.25">
      <c r="A704" s="9"/>
      <c r="B704" s="10"/>
      <c r="C704" s="11"/>
      <c r="D704" s="10"/>
      <c r="E704" s="13"/>
      <c r="F704" s="11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1.25" customHeight="1" x14ac:dyDescent="0.25">
      <c r="A705" s="9"/>
      <c r="B705" s="10"/>
      <c r="C705" s="11"/>
      <c r="D705" s="10"/>
      <c r="E705" s="13"/>
      <c r="F705" s="11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1.25" customHeight="1" x14ac:dyDescent="0.25">
      <c r="A706" s="9"/>
      <c r="B706" s="10"/>
      <c r="C706" s="11"/>
      <c r="D706" s="10"/>
      <c r="E706" s="13"/>
      <c r="F706" s="11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1.25" customHeight="1" x14ac:dyDescent="0.25">
      <c r="A707" s="9"/>
      <c r="B707" s="10"/>
      <c r="C707" s="11"/>
      <c r="D707" s="10"/>
      <c r="E707" s="13"/>
      <c r="F707" s="11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1.25" customHeight="1" x14ac:dyDescent="0.25">
      <c r="A708" s="9"/>
      <c r="B708" s="10"/>
      <c r="C708" s="11"/>
      <c r="D708" s="10"/>
      <c r="E708" s="13"/>
      <c r="F708" s="11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1.25" customHeight="1" x14ac:dyDescent="0.25">
      <c r="A709" s="9"/>
      <c r="B709" s="10"/>
      <c r="C709" s="11"/>
      <c r="D709" s="10"/>
      <c r="E709" s="13"/>
      <c r="F709" s="11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1.25" customHeight="1" x14ac:dyDescent="0.25">
      <c r="A710" s="9"/>
      <c r="B710" s="10"/>
      <c r="C710" s="11"/>
      <c r="D710" s="10"/>
      <c r="E710" s="13"/>
      <c r="F710" s="11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1.25" customHeight="1" x14ac:dyDescent="0.25">
      <c r="A711" s="9"/>
      <c r="B711" s="10"/>
      <c r="C711" s="11"/>
      <c r="D711" s="10"/>
      <c r="E711" s="13"/>
      <c r="F711" s="11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1.25" customHeight="1" x14ac:dyDescent="0.25">
      <c r="A712" s="9"/>
      <c r="B712" s="10"/>
      <c r="C712" s="11"/>
      <c r="D712" s="10"/>
      <c r="E712" s="13"/>
      <c r="F712" s="11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1.25" customHeight="1" x14ac:dyDescent="0.25">
      <c r="A713" s="9"/>
      <c r="B713" s="10"/>
      <c r="C713" s="11"/>
      <c r="D713" s="10"/>
      <c r="E713" s="13"/>
      <c r="F713" s="11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1.25" customHeight="1" x14ac:dyDescent="0.25">
      <c r="A714" s="9"/>
      <c r="B714" s="10"/>
      <c r="C714" s="11"/>
      <c r="D714" s="10"/>
      <c r="E714" s="13"/>
      <c r="F714" s="11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1.25" customHeight="1" x14ac:dyDescent="0.25">
      <c r="A715" s="9"/>
      <c r="B715" s="10"/>
      <c r="C715" s="11"/>
      <c r="D715" s="10"/>
      <c r="E715" s="13"/>
      <c r="F715" s="11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1.25" customHeight="1" x14ac:dyDescent="0.25">
      <c r="A716" s="9"/>
      <c r="B716" s="10"/>
      <c r="C716" s="11"/>
      <c r="D716" s="10"/>
      <c r="E716" s="13"/>
      <c r="F716" s="11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1.25" customHeight="1" x14ac:dyDescent="0.25">
      <c r="A717" s="9"/>
      <c r="B717" s="10"/>
      <c r="C717" s="11"/>
      <c r="D717" s="10"/>
      <c r="E717" s="13"/>
      <c r="F717" s="11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1.25" customHeight="1" x14ac:dyDescent="0.25">
      <c r="A718" s="9"/>
      <c r="B718" s="10"/>
      <c r="C718" s="11"/>
      <c r="D718" s="10"/>
      <c r="E718" s="13"/>
      <c r="F718" s="11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1.25" customHeight="1" x14ac:dyDescent="0.25">
      <c r="A719" s="9"/>
      <c r="B719" s="10"/>
      <c r="C719" s="11"/>
      <c r="D719" s="10"/>
      <c r="E719" s="13"/>
      <c r="F719" s="11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1.25" customHeight="1" x14ac:dyDescent="0.25">
      <c r="A720" s="9"/>
      <c r="B720" s="10"/>
      <c r="C720" s="11"/>
      <c r="D720" s="10"/>
      <c r="E720" s="13"/>
      <c r="F720" s="11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1.25" customHeight="1" x14ac:dyDescent="0.25">
      <c r="A721" s="9"/>
      <c r="B721" s="10"/>
      <c r="C721" s="11"/>
      <c r="D721" s="10"/>
      <c r="E721" s="13"/>
      <c r="F721" s="11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1.25" customHeight="1" x14ac:dyDescent="0.25">
      <c r="A722" s="9"/>
      <c r="B722" s="10"/>
      <c r="C722" s="11"/>
      <c r="D722" s="10"/>
      <c r="E722" s="13"/>
      <c r="F722" s="11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1.25" customHeight="1" x14ac:dyDescent="0.25">
      <c r="A723" s="9"/>
      <c r="B723" s="10"/>
      <c r="C723" s="11"/>
      <c r="D723" s="10"/>
      <c r="E723" s="13"/>
      <c r="F723" s="11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1.25" customHeight="1" x14ac:dyDescent="0.25">
      <c r="A724" s="9"/>
      <c r="B724" s="10"/>
      <c r="C724" s="11"/>
      <c r="D724" s="10"/>
      <c r="E724" s="13"/>
      <c r="F724" s="11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1.25" customHeight="1" x14ac:dyDescent="0.25">
      <c r="A725" s="9"/>
      <c r="B725" s="10"/>
      <c r="C725" s="11"/>
      <c r="D725" s="10"/>
      <c r="E725" s="13"/>
      <c r="F725" s="11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1.25" customHeight="1" x14ac:dyDescent="0.25">
      <c r="A726" s="9"/>
      <c r="B726" s="10"/>
      <c r="C726" s="11"/>
      <c r="D726" s="10"/>
      <c r="E726" s="13"/>
      <c r="F726" s="11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1.25" customHeight="1" x14ac:dyDescent="0.25">
      <c r="A727" s="9"/>
      <c r="B727" s="10"/>
      <c r="C727" s="11"/>
      <c r="D727" s="10"/>
      <c r="E727" s="13"/>
      <c r="F727" s="11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1.25" customHeight="1" x14ac:dyDescent="0.25">
      <c r="A728" s="9"/>
      <c r="B728" s="10"/>
      <c r="C728" s="11"/>
      <c r="D728" s="10"/>
      <c r="E728" s="13"/>
      <c r="F728" s="11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1.25" customHeight="1" x14ac:dyDescent="0.25">
      <c r="A729" s="9"/>
      <c r="B729" s="10"/>
      <c r="C729" s="11"/>
      <c r="D729" s="10"/>
      <c r="E729" s="13"/>
      <c r="F729" s="11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1.25" customHeight="1" x14ac:dyDescent="0.25">
      <c r="A730" s="9"/>
      <c r="B730" s="10"/>
      <c r="C730" s="11"/>
      <c r="D730" s="10"/>
      <c r="E730" s="13"/>
      <c r="F730" s="11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1.25" customHeight="1" x14ac:dyDescent="0.25">
      <c r="A731" s="9"/>
      <c r="B731" s="10"/>
      <c r="C731" s="11"/>
      <c r="D731" s="10"/>
      <c r="E731" s="13"/>
      <c r="F731" s="11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1.25" customHeight="1" x14ac:dyDescent="0.25">
      <c r="A732" s="9"/>
      <c r="B732" s="10"/>
      <c r="C732" s="11"/>
      <c r="D732" s="10"/>
      <c r="E732" s="13"/>
      <c r="F732" s="11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1.25" customHeight="1" x14ac:dyDescent="0.25">
      <c r="A733" s="9"/>
      <c r="B733" s="10"/>
      <c r="C733" s="11"/>
      <c r="D733" s="10"/>
      <c r="E733" s="13"/>
      <c r="F733" s="11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1.25" customHeight="1" x14ac:dyDescent="0.25">
      <c r="A734" s="9"/>
      <c r="B734" s="10"/>
      <c r="C734" s="11"/>
      <c r="D734" s="10"/>
      <c r="E734" s="13"/>
      <c r="F734" s="11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1.25" customHeight="1" x14ac:dyDescent="0.25">
      <c r="A735" s="9"/>
      <c r="B735" s="10"/>
      <c r="C735" s="11"/>
      <c r="D735" s="10"/>
      <c r="E735" s="13"/>
      <c r="F735" s="11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1.25" customHeight="1" x14ac:dyDescent="0.25">
      <c r="A736" s="9"/>
      <c r="B736" s="10"/>
      <c r="C736" s="11"/>
      <c r="D736" s="10"/>
      <c r="E736" s="13"/>
      <c r="F736" s="11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1.25" customHeight="1" x14ac:dyDescent="0.25">
      <c r="A737" s="9"/>
      <c r="B737" s="10"/>
      <c r="C737" s="11"/>
      <c r="D737" s="10"/>
      <c r="E737" s="13"/>
      <c r="F737" s="11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1.25" customHeight="1" x14ac:dyDescent="0.25">
      <c r="A738" s="9"/>
      <c r="B738" s="10"/>
      <c r="C738" s="11"/>
      <c r="D738" s="10"/>
      <c r="E738" s="13"/>
      <c r="F738" s="11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1.25" customHeight="1" x14ac:dyDescent="0.25">
      <c r="A739" s="9"/>
      <c r="B739" s="10"/>
      <c r="C739" s="11"/>
      <c r="D739" s="10"/>
      <c r="E739" s="13"/>
      <c r="F739" s="11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1.25" customHeight="1" x14ac:dyDescent="0.25">
      <c r="A740" s="9"/>
      <c r="B740" s="10"/>
      <c r="C740" s="11"/>
      <c r="D740" s="10"/>
      <c r="E740" s="13"/>
      <c r="F740" s="11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1.25" customHeight="1" x14ac:dyDescent="0.25">
      <c r="A741" s="9"/>
      <c r="B741" s="10"/>
      <c r="C741" s="11"/>
      <c r="D741" s="10"/>
      <c r="E741" s="13"/>
      <c r="F741" s="11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1.25" customHeight="1" x14ac:dyDescent="0.25">
      <c r="A742" s="9"/>
      <c r="B742" s="10"/>
      <c r="C742" s="11"/>
      <c r="D742" s="10"/>
      <c r="E742" s="13"/>
      <c r="F742" s="11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1.25" customHeight="1" x14ac:dyDescent="0.25">
      <c r="A743" s="9"/>
      <c r="B743" s="10"/>
      <c r="C743" s="11"/>
      <c r="D743" s="10"/>
      <c r="E743" s="13"/>
      <c r="F743" s="11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1.25" customHeight="1" x14ac:dyDescent="0.25">
      <c r="A744" s="9"/>
      <c r="B744" s="10"/>
      <c r="C744" s="11"/>
      <c r="D744" s="10"/>
      <c r="E744" s="13"/>
      <c r="F744" s="11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1.25" customHeight="1" x14ac:dyDescent="0.25">
      <c r="A745" s="9"/>
      <c r="B745" s="10"/>
      <c r="C745" s="11"/>
      <c r="D745" s="10"/>
      <c r="E745" s="13"/>
      <c r="F745" s="11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1.25" customHeight="1" x14ac:dyDescent="0.25">
      <c r="A746" s="9"/>
      <c r="B746" s="10"/>
      <c r="C746" s="11"/>
      <c r="D746" s="10"/>
      <c r="E746" s="13"/>
      <c r="F746" s="11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1.25" customHeight="1" x14ac:dyDescent="0.25">
      <c r="A747" s="9"/>
      <c r="B747" s="10"/>
      <c r="C747" s="11"/>
      <c r="D747" s="10"/>
      <c r="E747" s="13"/>
      <c r="F747" s="11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1.25" customHeight="1" x14ac:dyDescent="0.25">
      <c r="A748" s="9"/>
      <c r="B748" s="10"/>
      <c r="C748" s="11"/>
      <c r="D748" s="10"/>
      <c r="E748" s="13"/>
      <c r="F748" s="11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1.25" customHeight="1" x14ac:dyDescent="0.25">
      <c r="A749" s="9"/>
      <c r="B749" s="10"/>
      <c r="C749" s="11"/>
      <c r="D749" s="10"/>
      <c r="E749" s="13"/>
      <c r="F749" s="11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1.25" customHeight="1" x14ac:dyDescent="0.25">
      <c r="A750" s="9"/>
      <c r="B750" s="10"/>
      <c r="C750" s="11"/>
      <c r="D750" s="10"/>
      <c r="E750" s="13"/>
      <c r="F750" s="11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1.25" customHeight="1" x14ac:dyDescent="0.25">
      <c r="A751" s="9"/>
      <c r="B751" s="10"/>
      <c r="C751" s="11"/>
      <c r="D751" s="10"/>
      <c r="E751" s="13"/>
      <c r="F751" s="11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1.25" customHeight="1" x14ac:dyDescent="0.25">
      <c r="A752" s="9"/>
      <c r="B752" s="10"/>
      <c r="C752" s="11"/>
      <c r="D752" s="10"/>
      <c r="E752" s="13"/>
      <c r="F752" s="11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1.25" customHeight="1" x14ac:dyDescent="0.25">
      <c r="A753" s="9"/>
      <c r="B753" s="10"/>
      <c r="C753" s="11"/>
      <c r="D753" s="10"/>
      <c r="E753" s="13"/>
      <c r="F753" s="11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1.25" customHeight="1" x14ac:dyDescent="0.25">
      <c r="A754" s="9"/>
      <c r="B754" s="10"/>
      <c r="C754" s="11"/>
      <c r="D754" s="10"/>
      <c r="E754" s="13"/>
      <c r="F754" s="11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1.25" customHeight="1" x14ac:dyDescent="0.25">
      <c r="A755" s="9"/>
      <c r="B755" s="10"/>
      <c r="C755" s="11"/>
      <c r="D755" s="10"/>
      <c r="E755" s="13"/>
      <c r="F755" s="11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1.25" customHeight="1" x14ac:dyDescent="0.25">
      <c r="A756" s="9"/>
      <c r="B756" s="10"/>
      <c r="C756" s="11"/>
      <c r="D756" s="10"/>
      <c r="E756" s="13"/>
      <c r="F756" s="11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1.25" customHeight="1" x14ac:dyDescent="0.25">
      <c r="A757" s="9"/>
      <c r="B757" s="10"/>
      <c r="C757" s="11"/>
      <c r="D757" s="10"/>
      <c r="E757" s="13"/>
      <c r="F757" s="11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1.25" customHeight="1" x14ac:dyDescent="0.25">
      <c r="A758" s="9"/>
      <c r="B758" s="10"/>
      <c r="C758" s="11"/>
      <c r="D758" s="10"/>
      <c r="E758" s="13"/>
      <c r="F758" s="11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1.25" customHeight="1" x14ac:dyDescent="0.25">
      <c r="A759" s="9"/>
      <c r="B759" s="10"/>
      <c r="C759" s="11"/>
      <c r="D759" s="10"/>
      <c r="E759" s="13"/>
      <c r="F759" s="11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1.25" customHeight="1" x14ac:dyDescent="0.25">
      <c r="A760" s="9"/>
      <c r="B760" s="10"/>
      <c r="C760" s="11"/>
      <c r="D760" s="10"/>
      <c r="E760" s="13"/>
      <c r="F760" s="11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1.25" customHeight="1" x14ac:dyDescent="0.25">
      <c r="A761" s="9"/>
      <c r="B761" s="10"/>
      <c r="C761" s="11"/>
      <c r="D761" s="10"/>
      <c r="E761" s="13"/>
      <c r="F761" s="11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1.25" customHeight="1" x14ac:dyDescent="0.25">
      <c r="A762" s="9"/>
      <c r="B762" s="10"/>
      <c r="C762" s="11"/>
      <c r="D762" s="10"/>
      <c r="E762" s="13"/>
      <c r="F762" s="11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1.25" customHeight="1" x14ac:dyDescent="0.25">
      <c r="A763" s="9"/>
      <c r="B763" s="10"/>
      <c r="C763" s="11"/>
      <c r="D763" s="10"/>
      <c r="E763" s="13"/>
      <c r="F763" s="11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1.25" customHeight="1" x14ac:dyDescent="0.25">
      <c r="A764" s="9"/>
      <c r="B764" s="10"/>
      <c r="C764" s="11"/>
      <c r="D764" s="10"/>
      <c r="E764" s="13"/>
      <c r="F764" s="11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1.25" customHeight="1" x14ac:dyDescent="0.25">
      <c r="A765" s="9"/>
      <c r="B765" s="10"/>
      <c r="C765" s="11"/>
      <c r="D765" s="10"/>
      <c r="E765" s="13"/>
      <c r="F765" s="11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1.25" customHeight="1" x14ac:dyDescent="0.25">
      <c r="A766" s="9"/>
      <c r="B766" s="10"/>
      <c r="C766" s="11"/>
      <c r="D766" s="10"/>
      <c r="E766" s="13"/>
      <c r="F766" s="11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1.25" customHeight="1" x14ac:dyDescent="0.25">
      <c r="A767" s="9"/>
      <c r="B767" s="10"/>
      <c r="C767" s="11"/>
      <c r="D767" s="10"/>
      <c r="E767" s="13"/>
      <c r="F767" s="11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1.25" customHeight="1" x14ac:dyDescent="0.25">
      <c r="A768" s="9"/>
      <c r="B768" s="10"/>
      <c r="C768" s="11"/>
      <c r="D768" s="10"/>
      <c r="E768" s="13"/>
      <c r="F768" s="11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1.25" customHeight="1" x14ac:dyDescent="0.25">
      <c r="A769" s="9"/>
      <c r="B769" s="10"/>
      <c r="C769" s="11"/>
      <c r="D769" s="10"/>
      <c r="E769" s="13"/>
      <c r="F769" s="11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1.25" customHeight="1" x14ac:dyDescent="0.25">
      <c r="A770" s="9"/>
      <c r="B770" s="10"/>
      <c r="C770" s="11"/>
      <c r="D770" s="10"/>
      <c r="E770" s="13"/>
      <c r="F770" s="11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1.25" customHeight="1" x14ac:dyDescent="0.25">
      <c r="A771" s="9"/>
      <c r="B771" s="10"/>
      <c r="C771" s="11"/>
      <c r="D771" s="10"/>
      <c r="E771" s="13"/>
      <c r="F771" s="11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1.25" customHeight="1" x14ac:dyDescent="0.25">
      <c r="A772" s="9"/>
      <c r="B772" s="10"/>
      <c r="C772" s="11"/>
      <c r="D772" s="10"/>
      <c r="E772" s="13"/>
      <c r="F772" s="11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1.25" customHeight="1" x14ac:dyDescent="0.25">
      <c r="A773" s="9"/>
      <c r="B773" s="10"/>
      <c r="C773" s="11"/>
      <c r="D773" s="10"/>
      <c r="E773" s="13"/>
      <c r="F773" s="11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1.25" customHeight="1" x14ac:dyDescent="0.25">
      <c r="A774" s="9"/>
      <c r="B774" s="10"/>
      <c r="C774" s="11"/>
      <c r="D774" s="10"/>
      <c r="E774" s="13"/>
      <c r="F774" s="11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1.25" customHeight="1" x14ac:dyDescent="0.25">
      <c r="A775" s="9"/>
      <c r="B775" s="10"/>
      <c r="C775" s="11"/>
      <c r="D775" s="10"/>
      <c r="E775" s="13"/>
      <c r="F775" s="11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1.25" customHeight="1" x14ac:dyDescent="0.25">
      <c r="A776" s="9"/>
      <c r="B776" s="10"/>
      <c r="C776" s="11"/>
      <c r="D776" s="10"/>
      <c r="E776" s="13"/>
      <c r="F776" s="11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1.25" customHeight="1" x14ac:dyDescent="0.25">
      <c r="A777" s="9"/>
      <c r="B777" s="10"/>
      <c r="C777" s="11"/>
      <c r="D777" s="10"/>
      <c r="E777" s="13"/>
      <c r="F777" s="11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1.25" customHeight="1" x14ac:dyDescent="0.25">
      <c r="A778" s="9"/>
      <c r="B778" s="10"/>
      <c r="C778" s="11"/>
      <c r="D778" s="10"/>
      <c r="E778" s="13"/>
      <c r="F778" s="11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1.25" customHeight="1" x14ac:dyDescent="0.25">
      <c r="A779" s="9"/>
      <c r="B779" s="10"/>
      <c r="C779" s="11"/>
      <c r="D779" s="10"/>
      <c r="E779" s="13"/>
      <c r="F779" s="11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1.25" customHeight="1" x14ac:dyDescent="0.25">
      <c r="A780" s="9"/>
      <c r="B780" s="10"/>
      <c r="C780" s="11"/>
      <c r="D780" s="10"/>
      <c r="E780" s="13"/>
      <c r="F780" s="11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1.25" customHeight="1" x14ac:dyDescent="0.25">
      <c r="A781" s="9"/>
      <c r="B781" s="10"/>
      <c r="C781" s="11"/>
      <c r="D781" s="10"/>
      <c r="E781" s="13"/>
      <c r="F781" s="11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1.25" customHeight="1" x14ac:dyDescent="0.25">
      <c r="A782" s="9"/>
      <c r="B782" s="10"/>
      <c r="C782" s="11"/>
      <c r="D782" s="10"/>
      <c r="E782" s="13"/>
      <c r="F782" s="11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1.25" customHeight="1" x14ac:dyDescent="0.25">
      <c r="A783" s="9"/>
      <c r="B783" s="10"/>
      <c r="C783" s="11"/>
      <c r="D783" s="10"/>
      <c r="E783" s="13"/>
      <c r="F783" s="11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1.25" customHeight="1" x14ac:dyDescent="0.25">
      <c r="A784" s="9"/>
      <c r="B784" s="10"/>
      <c r="C784" s="11"/>
      <c r="D784" s="10"/>
      <c r="E784" s="13"/>
      <c r="F784" s="11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1.25" customHeight="1" x14ac:dyDescent="0.25">
      <c r="A785" s="9"/>
      <c r="B785" s="10"/>
      <c r="C785" s="11"/>
      <c r="D785" s="10"/>
      <c r="E785" s="13"/>
      <c r="F785" s="11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1.25" customHeight="1" x14ac:dyDescent="0.25">
      <c r="A786" s="9"/>
      <c r="B786" s="10"/>
      <c r="C786" s="11"/>
      <c r="D786" s="10"/>
      <c r="E786" s="13"/>
      <c r="F786" s="11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1.25" customHeight="1" x14ac:dyDescent="0.25">
      <c r="A787" s="9"/>
      <c r="B787" s="10"/>
      <c r="C787" s="11"/>
      <c r="D787" s="10"/>
      <c r="E787" s="13"/>
      <c r="F787" s="11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1.25" customHeight="1" x14ac:dyDescent="0.25">
      <c r="A788" s="9"/>
      <c r="B788" s="10"/>
      <c r="C788" s="11"/>
      <c r="D788" s="10"/>
      <c r="E788" s="13"/>
      <c r="F788" s="11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1.25" customHeight="1" x14ac:dyDescent="0.25">
      <c r="A789" s="9"/>
      <c r="B789" s="10"/>
      <c r="C789" s="11"/>
      <c r="D789" s="10"/>
      <c r="E789" s="13"/>
      <c r="F789" s="11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1.25" customHeight="1" x14ac:dyDescent="0.25">
      <c r="A790" s="9"/>
      <c r="B790" s="10"/>
      <c r="C790" s="11"/>
      <c r="D790" s="10"/>
      <c r="E790" s="13"/>
      <c r="F790" s="11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1.25" customHeight="1" x14ac:dyDescent="0.25">
      <c r="A791" s="9"/>
      <c r="B791" s="10"/>
      <c r="C791" s="11"/>
      <c r="D791" s="10"/>
      <c r="E791" s="13"/>
      <c r="F791" s="11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1.25" customHeight="1" x14ac:dyDescent="0.25">
      <c r="A792" s="9"/>
      <c r="B792" s="10"/>
      <c r="C792" s="11"/>
      <c r="D792" s="10"/>
      <c r="E792" s="13"/>
      <c r="F792" s="11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1.25" customHeight="1" x14ac:dyDescent="0.25">
      <c r="A793" s="9"/>
      <c r="B793" s="10"/>
      <c r="C793" s="11"/>
      <c r="D793" s="10"/>
      <c r="E793" s="13"/>
      <c r="F793" s="11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1.25" customHeight="1" x14ac:dyDescent="0.25">
      <c r="A794" s="9"/>
      <c r="B794" s="10"/>
      <c r="C794" s="11"/>
      <c r="D794" s="10"/>
      <c r="E794" s="13"/>
      <c r="F794" s="11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1.25" customHeight="1" x14ac:dyDescent="0.25">
      <c r="A795" s="9"/>
      <c r="B795" s="10"/>
      <c r="C795" s="11"/>
      <c r="D795" s="10"/>
      <c r="E795" s="13"/>
      <c r="F795" s="11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1.25" customHeight="1" x14ac:dyDescent="0.25">
      <c r="A796" s="9"/>
      <c r="B796" s="10"/>
      <c r="C796" s="11"/>
      <c r="D796" s="10"/>
      <c r="E796" s="13"/>
      <c r="F796" s="11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1.25" customHeight="1" x14ac:dyDescent="0.25">
      <c r="A797" s="9"/>
      <c r="B797" s="10"/>
      <c r="C797" s="11"/>
      <c r="D797" s="10"/>
      <c r="E797" s="13"/>
      <c r="F797" s="11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1.25" customHeight="1" x14ac:dyDescent="0.25">
      <c r="A798" s="9"/>
      <c r="B798" s="10"/>
      <c r="C798" s="11"/>
      <c r="D798" s="10"/>
      <c r="E798" s="13"/>
      <c r="F798" s="11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1.25" customHeight="1" x14ac:dyDescent="0.25">
      <c r="A799" s="9"/>
      <c r="B799" s="10"/>
      <c r="C799" s="11"/>
      <c r="D799" s="10"/>
      <c r="E799" s="13"/>
      <c r="F799" s="11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1.25" customHeight="1" x14ac:dyDescent="0.25">
      <c r="A800" s="9"/>
      <c r="B800" s="10"/>
      <c r="C800" s="11"/>
      <c r="D800" s="10"/>
      <c r="E800" s="13"/>
      <c r="F800" s="11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1.25" customHeight="1" x14ac:dyDescent="0.25">
      <c r="A801" s="9"/>
      <c r="B801" s="10"/>
      <c r="C801" s="11"/>
      <c r="D801" s="10"/>
      <c r="E801" s="13"/>
      <c r="F801" s="11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1.25" customHeight="1" x14ac:dyDescent="0.25">
      <c r="A802" s="9"/>
      <c r="B802" s="10"/>
      <c r="C802" s="11"/>
      <c r="D802" s="10"/>
      <c r="E802" s="13"/>
      <c r="F802" s="11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1.25" customHeight="1" x14ac:dyDescent="0.25">
      <c r="A803" s="9"/>
      <c r="B803" s="10"/>
      <c r="C803" s="11"/>
      <c r="D803" s="10"/>
      <c r="E803" s="13"/>
      <c r="F803" s="11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1.25" customHeight="1" x14ac:dyDescent="0.25">
      <c r="A804" s="9"/>
      <c r="B804" s="10"/>
      <c r="C804" s="11"/>
      <c r="D804" s="10"/>
      <c r="E804" s="13"/>
      <c r="F804" s="11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1.25" customHeight="1" x14ac:dyDescent="0.25">
      <c r="A805" s="9"/>
      <c r="B805" s="10"/>
      <c r="C805" s="11"/>
      <c r="D805" s="10"/>
      <c r="E805" s="13"/>
      <c r="F805" s="11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1.25" customHeight="1" x14ac:dyDescent="0.25">
      <c r="A806" s="9"/>
      <c r="B806" s="10"/>
      <c r="C806" s="11"/>
      <c r="D806" s="10"/>
      <c r="E806" s="13"/>
      <c r="F806" s="11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1.25" customHeight="1" x14ac:dyDescent="0.25">
      <c r="A807" s="9"/>
      <c r="B807" s="10"/>
      <c r="C807" s="11"/>
      <c r="D807" s="10"/>
      <c r="E807" s="13"/>
      <c r="F807" s="11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1.25" customHeight="1" x14ac:dyDescent="0.25">
      <c r="A808" s="9"/>
      <c r="B808" s="10"/>
      <c r="C808" s="11"/>
      <c r="D808" s="10"/>
      <c r="E808" s="13"/>
      <c r="F808" s="11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1.25" customHeight="1" x14ac:dyDescent="0.25">
      <c r="A809" s="9"/>
      <c r="B809" s="10"/>
      <c r="C809" s="11"/>
      <c r="D809" s="10"/>
      <c r="E809" s="13"/>
      <c r="F809" s="11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1.25" customHeight="1" x14ac:dyDescent="0.25">
      <c r="A810" s="9"/>
      <c r="B810" s="10"/>
      <c r="C810" s="11"/>
      <c r="D810" s="10"/>
      <c r="E810" s="13"/>
      <c r="F810" s="11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1.25" customHeight="1" x14ac:dyDescent="0.25">
      <c r="A811" s="9"/>
      <c r="B811" s="10"/>
      <c r="C811" s="11"/>
      <c r="D811" s="10"/>
      <c r="E811" s="13"/>
      <c r="F811" s="11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1.25" customHeight="1" x14ac:dyDescent="0.25">
      <c r="A812" s="9"/>
      <c r="B812" s="10"/>
      <c r="C812" s="11"/>
      <c r="D812" s="10"/>
      <c r="E812" s="13"/>
      <c r="F812" s="11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1.25" customHeight="1" x14ac:dyDescent="0.25">
      <c r="A813" s="9"/>
      <c r="B813" s="10"/>
      <c r="C813" s="11"/>
      <c r="D813" s="10"/>
      <c r="E813" s="13"/>
      <c r="F813" s="11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1.25" customHeight="1" x14ac:dyDescent="0.25">
      <c r="A814" s="9"/>
      <c r="B814" s="10"/>
      <c r="C814" s="11"/>
      <c r="D814" s="10"/>
      <c r="E814" s="13"/>
      <c r="F814" s="11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1.25" customHeight="1" x14ac:dyDescent="0.25">
      <c r="A815" s="9"/>
      <c r="B815" s="10"/>
      <c r="C815" s="11"/>
      <c r="D815" s="10"/>
      <c r="E815" s="13"/>
      <c r="F815" s="11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1.25" customHeight="1" x14ac:dyDescent="0.25">
      <c r="A816" s="9"/>
      <c r="B816" s="10"/>
      <c r="C816" s="11"/>
      <c r="D816" s="10"/>
      <c r="E816" s="13"/>
      <c r="F816" s="11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1.25" customHeight="1" x14ac:dyDescent="0.25">
      <c r="A817" s="9"/>
      <c r="B817" s="10"/>
      <c r="C817" s="11"/>
      <c r="D817" s="10"/>
      <c r="E817" s="13"/>
      <c r="F817" s="11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1.25" customHeight="1" x14ac:dyDescent="0.25">
      <c r="A818" s="9"/>
      <c r="B818" s="10"/>
      <c r="C818" s="11"/>
      <c r="D818" s="10"/>
      <c r="E818" s="13"/>
      <c r="F818" s="11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1.25" customHeight="1" x14ac:dyDescent="0.25">
      <c r="A819" s="9"/>
      <c r="B819" s="10"/>
      <c r="C819" s="11"/>
      <c r="D819" s="10"/>
      <c r="E819" s="13"/>
      <c r="F819" s="11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1.25" customHeight="1" x14ac:dyDescent="0.25">
      <c r="A820" s="9"/>
      <c r="B820" s="10"/>
      <c r="C820" s="11"/>
      <c r="D820" s="10"/>
      <c r="E820" s="13"/>
      <c r="F820" s="11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1.25" customHeight="1" x14ac:dyDescent="0.25">
      <c r="A821" s="9"/>
      <c r="B821" s="10"/>
      <c r="C821" s="11"/>
      <c r="D821" s="10"/>
      <c r="E821" s="13"/>
      <c r="F821" s="11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1.25" customHeight="1" x14ac:dyDescent="0.25">
      <c r="A822" s="9"/>
      <c r="B822" s="10"/>
      <c r="C822" s="11"/>
      <c r="D822" s="10"/>
      <c r="E822" s="13"/>
      <c r="F822" s="11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1.25" customHeight="1" x14ac:dyDescent="0.25">
      <c r="A823" s="9"/>
      <c r="B823" s="10"/>
      <c r="C823" s="11"/>
      <c r="D823" s="10"/>
      <c r="E823" s="13"/>
      <c r="F823" s="11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1.25" customHeight="1" x14ac:dyDescent="0.25">
      <c r="A824" s="9"/>
      <c r="B824" s="10"/>
      <c r="C824" s="11"/>
      <c r="D824" s="10"/>
      <c r="E824" s="13"/>
      <c r="F824" s="11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1.25" customHeight="1" x14ac:dyDescent="0.25">
      <c r="A825" s="9"/>
      <c r="B825" s="10"/>
      <c r="C825" s="11"/>
      <c r="D825" s="10"/>
      <c r="E825" s="13"/>
      <c r="F825" s="11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1.25" customHeight="1" x14ac:dyDescent="0.25">
      <c r="A826" s="9"/>
      <c r="B826" s="10"/>
      <c r="C826" s="11"/>
      <c r="D826" s="10"/>
      <c r="E826" s="13"/>
      <c r="F826" s="11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1.25" customHeight="1" x14ac:dyDescent="0.25">
      <c r="A827" s="9"/>
      <c r="B827" s="10"/>
      <c r="C827" s="11"/>
      <c r="D827" s="10"/>
      <c r="E827" s="13"/>
      <c r="F827" s="11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1.25" customHeight="1" x14ac:dyDescent="0.25">
      <c r="A828" s="9"/>
      <c r="B828" s="10"/>
      <c r="C828" s="11"/>
      <c r="D828" s="10"/>
      <c r="E828" s="13"/>
      <c r="F828" s="11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1.25" customHeight="1" x14ac:dyDescent="0.25">
      <c r="A829" s="9"/>
      <c r="B829" s="10"/>
      <c r="C829" s="11"/>
      <c r="D829" s="10"/>
      <c r="E829" s="13"/>
      <c r="F829" s="11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1.25" customHeight="1" x14ac:dyDescent="0.25">
      <c r="A830" s="9"/>
      <c r="B830" s="10"/>
      <c r="C830" s="11"/>
      <c r="D830" s="10"/>
      <c r="E830" s="13"/>
      <c r="F830" s="11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1.25" customHeight="1" x14ac:dyDescent="0.25">
      <c r="A831" s="9"/>
      <c r="B831" s="10"/>
      <c r="C831" s="11"/>
      <c r="D831" s="10"/>
      <c r="E831" s="13"/>
      <c r="F831" s="11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1.25" customHeight="1" x14ac:dyDescent="0.25">
      <c r="A832" s="9"/>
      <c r="B832" s="10"/>
      <c r="C832" s="11"/>
      <c r="D832" s="10"/>
      <c r="E832" s="13"/>
      <c r="F832" s="11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1.25" customHeight="1" x14ac:dyDescent="0.25">
      <c r="A833" s="9"/>
      <c r="B833" s="10"/>
      <c r="C833" s="11"/>
      <c r="D833" s="10"/>
      <c r="E833" s="13"/>
      <c r="F833" s="11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1.25" customHeight="1" x14ac:dyDescent="0.25">
      <c r="A834" s="9"/>
      <c r="B834" s="10"/>
      <c r="C834" s="11"/>
      <c r="D834" s="10"/>
      <c r="E834" s="13"/>
      <c r="F834" s="11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1.25" customHeight="1" x14ac:dyDescent="0.25">
      <c r="A835" s="9"/>
      <c r="B835" s="10"/>
      <c r="C835" s="11"/>
      <c r="D835" s="10"/>
      <c r="E835" s="13"/>
      <c r="F835" s="11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1.25" customHeight="1" x14ac:dyDescent="0.25">
      <c r="A836" s="9"/>
      <c r="B836" s="10"/>
      <c r="C836" s="11"/>
      <c r="D836" s="10"/>
      <c r="E836" s="13"/>
      <c r="F836" s="11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1.25" customHeight="1" x14ac:dyDescent="0.25">
      <c r="A837" s="9"/>
      <c r="B837" s="10"/>
      <c r="C837" s="11"/>
      <c r="D837" s="10"/>
      <c r="E837" s="13"/>
      <c r="F837" s="11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1.25" customHeight="1" x14ac:dyDescent="0.25">
      <c r="A838" s="9"/>
      <c r="B838" s="10"/>
      <c r="C838" s="11"/>
      <c r="D838" s="10"/>
      <c r="E838" s="13"/>
      <c r="F838" s="11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1.25" customHeight="1" x14ac:dyDescent="0.25">
      <c r="A839" s="9"/>
      <c r="B839" s="10"/>
      <c r="C839" s="11"/>
      <c r="D839" s="10"/>
      <c r="E839" s="13"/>
      <c r="F839" s="11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1.25" customHeight="1" x14ac:dyDescent="0.25">
      <c r="A840" s="9"/>
      <c r="B840" s="10"/>
      <c r="C840" s="11"/>
      <c r="D840" s="10"/>
      <c r="E840" s="13"/>
      <c r="F840" s="11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1.25" customHeight="1" x14ac:dyDescent="0.25">
      <c r="A841" s="9"/>
      <c r="B841" s="10"/>
      <c r="C841" s="11"/>
      <c r="D841" s="10"/>
      <c r="E841" s="13"/>
      <c r="F841" s="11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1.25" customHeight="1" x14ac:dyDescent="0.25">
      <c r="A842" s="9"/>
      <c r="B842" s="10"/>
      <c r="C842" s="11"/>
      <c r="D842" s="10"/>
      <c r="E842" s="13"/>
      <c r="F842" s="11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1.25" customHeight="1" x14ac:dyDescent="0.25">
      <c r="A843" s="9"/>
      <c r="B843" s="10"/>
      <c r="C843" s="11"/>
      <c r="D843" s="10"/>
      <c r="E843" s="13"/>
      <c r="F843" s="11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1.25" customHeight="1" x14ac:dyDescent="0.25">
      <c r="A844" s="9"/>
      <c r="B844" s="10"/>
      <c r="C844" s="11"/>
      <c r="D844" s="10"/>
      <c r="E844" s="13"/>
      <c r="F844" s="11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1.25" customHeight="1" x14ac:dyDescent="0.25">
      <c r="A845" s="9"/>
      <c r="B845" s="10"/>
      <c r="C845" s="11"/>
      <c r="D845" s="10"/>
      <c r="E845" s="13"/>
      <c r="F845" s="11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1.25" customHeight="1" x14ac:dyDescent="0.25">
      <c r="A846" s="9"/>
      <c r="B846" s="10"/>
      <c r="C846" s="11"/>
      <c r="D846" s="10"/>
      <c r="E846" s="13"/>
      <c r="F846" s="11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1.25" customHeight="1" x14ac:dyDescent="0.25">
      <c r="A847" s="9"/>
      <c r="B847" s="10"/>
      <c r="C847" s="11"/>
      <c r="D847" s="10"/>
      <c r="E847" s="13"/>
      <c r="F847" s="11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1.25" customHeight="1" x14ac:dyDescent="0.25">
      <c r="A848" s="9"/>
      <c r="B848" s="10"/>
      <c r="C848" s="11"/>
      <c r="D848" s="10"/>
      <c r="E848" s="13"/>
      <c r="F848" s="11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1.25" customHeight="1" x14ac:dyDescent="0.25">
      <c r="A849" s="9"/>
      <c r="B849" s="10"/>
      <c r="C849" s="11"/>
      <c r="D849" s="10"/>
      <c r="E849" s="13"/>
      <c r="F849" s="11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1.25" customHeight="1" x14ac:dyDescent="0.25">
      <c r="A850" s="9"/>
      <c r="B850" s="10"/>
      <c r="C850" s="11"/>
      <c r="D850" s="10"/>
      <c r="E850" s="13"/>
      <c r="F850" s="11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1.25" customHeight="1" x14ac:dyDescent="0.25">
      <c r="A851" s="9"/>
      <c r="B851" s="10"/>
      <c r="C851" s="11"/>
      <c r="D851" s="10"/>
      <c r="E851" s="13"/>
      <c r="F851" s="11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1.25" customHeight="1" x14ac:dyDescent="0.25">
      <c r="A852" s="9"/>
      <c r="B852" s="10"/>
      <c r="C852" s="11"/>
      <c r="D852" s="10"/>
      <c r="E852" s="13"/>
      <c r="F852" s="11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1.25" customHeight="1" x14ac:dyDescent="0.25">
      <c r="A853" s="9"/>
      <c r="B853" s="10"/>
      <c r="C853" s="11"/>
      <c r="D853" s="10"/>
      <c r="E853" s="13"/>
      <c r="F853" s="11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1.25" customHeight="1" x14ac:dyDescent="0.25">
      <c r="A854" s="9"/>
      <c r="B854" s="10"/>
      <c r="C854" s="11"/>
      <c r="D854" s="10"/>
      <c r="E854" s="13"/>
      <c r="F854" s="11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1.25" customHeight="1" x14ac:dyDescent="0.25">
      <c r="A855" s="9"/>
      <c r="B855" s="10"/>
      <c r="C855" s="11"/>
      <c r="D855" s="10"/>
      <c r="E855" s="13"/>
      <c r="F855" s="11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1.25" customHeight="1" x14ac:dyDescent="0.25">
      <c r="A856" s="9"/>
      <c r="B856" s="10"/>
      <c r="C856" s="11"/>
      <c r="D856" s="10"/>
      <c r="E856" s="13"/>
      <c r="F856" s="11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1.25" customHeight="1" x14ac:dyDescent="0.25">
      <c r="A857" s="9"/>
      <c r="B857" s="10"/>
      <c r="C857" s="11"/>
      <c r="D857" s="10"/>
      <c r="E857" s="13"/>
      <c r="F857" s="11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1.25" customHeight="1" x14ac:dyDescent="0.25">
      <c r="A858" s="9"/>
      <c r="B858" s="10"/>
      <c r="C858" s="11"/>
      <c r="D858" s="10"/>
      <c r="E858" s="13"/>
      <c r="F858" s="11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1.25" customHeight="1" x14ac:dyDescent="0.25">
      <c r="A859" s="9"/>
      <c r="B859" s="10"/>
      <c r="C859" s="11"/>
      <c r="D859" s="10"/>
      <c r="E859" s="13"/>
      <c r="F859" s="11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1.25" customHeight="1" x14ac:dyDescent="0.25">
      <c r="A860" s="9"/>
      <c r="B860" s="10"/>
      <c r="C860" s="11"/>
      <c r="D860" s="10"/>
      <c r="E860" s="13"/>
      <c r="F860" s="11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1.25" customHeight="1" x14ac:dyDescent="0.25">
      <c r="A861" s="9"/>
      <c r="B861" s="10"/>
      <c r="C861" s="11"/>
      <c r="D861" s="10"/>
      <c r="E861" s="13"/>
      <c r="F861" s="11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1.25" customHeight="1" x14ac:dyDescent="0.25">
      <c r="A862" s="9"/>
      <c r="B862" s="10"/>
      <c r="C862" s="11"/>
      <c r="D862" s="10"/>
      <c r="E862" s="13"/>
      <c r="F862" s="11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1.25" customHeight="1" x14ac:dyDescent="0.25">
      <c r="A863" s="9"/>
      <c r="B863" s="10"/>
      <c r="C863" s="11"/>
      <c r="D863" s="10"/>
      <c r="E863" s="13"/>
      <c r="F863" s="11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1.25" customHeight="1" x14ac:dyDescent="0.25">
      <c r="A864" s="9"/>
      <c r="B864" s="10"/>
      <c r="C864" s="11"/>
      <c r="D864" s="10"/>
      <c r="E864" s="13"/>
      <c r="F864" s="11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1.25" customHeight="1" x14ac:dyDescent="0.25">
      <c r="A865" s="9"/>
      <c r="B865" s="10"/>
      <c r="C865" s="11"/>
      <c r="D865" s="10"/>
      <c r="E865" s="13"/>
      <c r="F865" s="11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1.25" customHeight="1" x14ac:dyDescent="0.25">
      <c r="A866" s="9"/>
      <c r="B866" s="10"/>
      <c r="C866" s="11"/>
      <c r="D866" s="10"/>
      <c r="E866" s="13"/>
      <c r="F866" s="11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1.25" customHeight="1" x14ac:dyDescent="0.25">
      <c r="A867" s="9"/>
      <c r="B867" s="10"/>
      <c r="C867" s="11"/>
      <c r="D867" s="10"/>
      <c r="E867" s="13"/>
      <c r="F867" s="11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1.25" customHeight="1" x14ac:dyDescent="0.25">
      <c r="A868" s="9"/>
      <c r="B868" s="10"/>
      <c r="C868" s="11"/>
      <c r="D868" s="10"/>
      <c r="E868" s="13"/>
      <c r="F868" s="11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1.25" customHeight="1" x14ac:dyDescent="0.25">
      <c r="A869" s="9"/>
      <c r="B869" s="10"/>
      <c r="C869" s="11"/>
      <c r="D869" s="10"/>
      <c r="E869" s="13"/>
      <c r="F869" s="11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1.25" customHeight="1" x14ac:dyDescent="0.25">
      <c r="A870" s="9"/>
      <c r="B870" s="10"/>
      <c r="C870" s="11"/>
      <c r="D870" s="10"/>
      <c r="E870" s="13"/>
      <c r="F870" s="11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1.25" customHeight="1" x14ac:dyDescent="0.25">
      <c r="A871" s="9"/>
      <c r="B871" s="10"/>
      <c r="C871" s="11"/>
      <c r="D871" s="10"/>
      <c r="E871" s="13"/>
      <c r="F871" s="11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1.25" customHeight="1" x14ac:dyDescent="0.25">
      <c r="A872" s="9"/>
      <c r="B872" s="10"/>
      <c r="C872" s="11"/>
      <c r="D872" s="10"/>
      <c r="E872" s="13"/>
      <c r="F872" s="11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1.25" customHeight="1" x14ac:dyDescent="0.25">
      <c r="A873" s="9"/>
      <c r="B873" s="10"/>
      <c r="C873" s="11"/>
      <c r="D873" s="10"/>
      <c r="E873" s="13"/>
      <c r="F873" s="11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1.25" customHeight="1" x14ac:dyDescent="0.25">
      <c r="A874" s="9"/>
      <c r="B874" s="10"/>
      <c r="C874" s="11"/>
      <c r="D874" s="10"/>
      <c r="E874" s="13"/>
      <c r="F874" s="11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1.25" customHeight="1" x14ac:dyDescent="0.25">
      <c r="A875" s="9"/>
      <c r="B875" s="10"/>
      <c r="C875" s="11"/>
      <c r="D875" s="10"/>
      <c r="E875" s="13"/>
      <c r="F875" s="11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1.25" customHeight="1" x14ac:dyDescent="0.25">
      <c r="A876" s="9"/>
      <c r="B876" s="10"/>
      <c r="C876" s="11"/>
      <c r="D876" s="10"/>
      <c r="E876" s="13"/>
      <c r="F876" s="11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1.25" customHeight="1" x14ac:dyDescent="0.25">
      <c r="A877" s="9"/>
      <c r="B877" s="10"/>
      <c r="C877" s="11"/>
      <c r="D877" s="10"/>
      <c r="E877" s="13"/>
      <c r="F877" s="11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1.25" customHeight="1" x14ac:dyDescent="0.25">
      <c r="A878" s="9"/>
      <c r="B878" s="10"/>
      <c r="C878" s="11"/>
      <c r="D878" s="10"/>
      <c r="E878" s="13"/>
      <c r="F878" s="11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1.25" customHeight="1" x14ac:dyDescent="0.25">
      <c r="A879" s="9"/>
      <c r="B879" s="10"/>
      <c r="C879" s="11"/>
      <c r="D879" s="10"/>
      <c r="E879" s="13"/>
      <c r="F879" s="11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1.25" customHeight="1" x14ac:dyDescent="0.25">
      <c r="A880" s="9"/>
      <c r="B880" s="10"/>
      <c r="C880" s="11"/>
      <c r="D880" s="10"/>
      <c r="E880" s="13"/>
      <c r="F880" s="11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1.25" customHeight="1" x14ac:dyDescent="0.25">
      <c r="A881" s="9"/>
      <c r="B881" s="10"/>
      <c r="C881" s="11"/>
      <c r="D881" s="10"/>
      <c r="E881" s="13"/>
      <c r="F881" s="11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1.25" customHeight="1" x14ac:dyDescent="0.25">
      <c r="A882" s="9"/>
      <c r="B882" s="10"/>
      <c r="C882" s="11"/>
      <c r="D882" s="10"/>
      <c r="E882" s="13"/>
      <c r="F882" s="11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1.25" customHeight="1" x14ac:dyDescent="0.25">
      <c r="A883" s="9"/>
      <c r="B883" s="10"/>
      <c r="C883" s="11"/>
      <c r="D883" s="10"/>
      <c r="E883" s="13"/>
      <c r="F883" s="11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1.25" customHeight="1" x14ac:dyDescent="0.25">
      <c r="A884" s="9"/>
      <c r="B884" s="10"/>
      <c r="C884" s="11"/>
      <c r="D884" s="10"/>
      <c r="E884" s="13"/>
      <c r="F884" s="11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1.25" customHeight="1" x14ac:dyDescent="0.25">
      <c r="A885" s="9"/>
      <c r="B885" s="10"/>
      <c r="C885" s="11"/>
      <c r="D885" s="10"/>
      <c r="E885" s="13"/>
      <c r="F885" s="11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1.25" customHeight="1" x14ac:dyDescent="0.25">
      <c r="A886" s="9"/>
      <c r="B886" s="10"/>
      <c r="C886" s="11"/>
      <c r="D886" s="10"/>
      <c r="E886" s="13"/>
      <c r="F886" s="11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1.25" customHeight="1" x14ac:dyDescent="0.25">
      <c r="A887" s="9"/>
      <c r="B887" s="10"/>
      <c r="C887" s="11"/>
      <c r="D887" s="10"/>
      <c r="E887" s="13"/>
      <c r="F887" s="11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1.25" customHeight="1" x14ac:dyDescent="0.25">
      <c r="A888" s="9"/>
      <c r="B888" s="10"/>
      <c r="C888" s="11"/>
      <c r="D888" s="10"/>
      <c r="E888" s="13"/>
      <c r="F888" s="11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1.25" customHeight="1" x14ac:dyDescent="0.25">
      <c r="A889" s="9"/>
      <c r="B889" s="10"/>
      <c r="C889" s="11"/>
      <c r="D889" s="10"/>
      <c r="E889" s="13"/>
      <c r="F889" s="11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1.25" customHeight="1" x14ac:dyDescent="0.25">
      <c r="A890" s="9"/>
      <c r="B890" s="10"/>
      <c r="C890" s="11"/>
      <c r="D890" s="10"/>
      <c r="E890" s="13"/>
      <c r="F890" s="11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1.25" customHeight="1" x14ac:dyDescent="0.25">
      <c r="A891" s="9"/>
      <c r="B891" s="10"/>
      <c r="C891" s="11"/>
      <c r="D891" s="10"/>
      <c r="E891" s="13"/>
      <c r="F891" s="11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1.25" customHeight="1" x14ac:dyDescent="0.25">
      <c r="A892" s="9"/>
      <c r="B892" s="10"/>
      <c r="C892" s="11"/>
      <c r="D892" s="10"/>
      <c r="E892" s="13"/>
      <c r="F892" s="11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1.25" customHeight="1" x14ac:dyDescent="0.25">
      <c r="A893" s="9"/>
      <c r="B893" s="10"/>
      <c r="C893" s="11"/>
      <c r="D893" s="10"/>
      <c r="E893" s="13"/>
      <c r="F893" s="11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1.25" customHeight="1" x14ac:dyDescent="0.25">
      <c r="A894" s="9"/>
      <c r="B894" s="10"/>
      <c r="C894" s="11"/>
      <c r="D894" s="10"/>
      <c r="E894" s="13"/>
      <c r="F894" s="11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1.25" customHeight="1" x14ac:dyDescent="0.25">
      <c r="A895" s="9"/>
      <c r="B895" s="10"/>
      <c r="C895" s="11"/>
      <c r="D895" s="10"/>
      <c r="E895" s="13"/>
      <c r="F895" s="11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1.25" customHeight="1" x14ac:dyDescent="0.25">
      <c r="A896" s="9"/>
      <c r="B896" s="10"/>
      <c r="C896" s="11"/>
      <c r="D896" s="10"/>
      <c r="E896" s="13"/>
      <c r="F896" s="11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1.25" customHeight="1" x14ac:dyDescent="0.25">
      <c r="A897" s="9"/>
      <c r="B897" s="10"/>
      <c r="C897" s="11"/>
      <c r="D897" s="10"/>
      <c r="E897" s="13"/>
      <c r="F897" s="11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1.25" customHeight="1" x14ac:dyDescent="0.25">
      <c r="A898" s="9"/>
      <c r="B898" s="10"/>
      <c r="C898" s="11"/>
      <c r="D898" s="10"/>
      <c r="E898" s="13"/>
      <c r="F898" s="11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1.25" customHeight="1" x14ac:dyDescent="0.25">
      <c r="A899" s="9"/>
      <c r="B899" s="10"/>
      <c r="C899" s="11"/>
      <c r="D899" s="10"/>
      <c r="E899" s="13"/>
      <c r="F899" s="11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1.25" customHeight="1" x14ac:dyDescent="0.25">
      <c r="A900" s="9"/>
      <c r="B900" s="10"/>
      <c r="C900" s="11"/>
      <c r="D900" s="10"/>
      <c r="E900" s="13"/>
      <c r="F900" s="11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1.25" customHeight="1" x14ac:dyDescent="0.25">
      <c r="A901" s="9"/>
      <c r="B901" s="10"/>
      <c r="C901" s="11"/>
      <c r="D901" s="10"/>
      <c r="E901" s="13"/>
      <c r="F901" s="11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1.25" customHeight="1" x14ac:dyDescent="0.25">
      <c r="A902" s="9"/>
      <c r="B902" s="10"/>
      <c r="C902" s="11"/>
      <c r="D902" s="10"/>
      <c r="E902" s="13"/>
      <c r="F902" s="11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1.25" customHeight="1" x14ac:dyDescent="0.25">
      <c r="A903" s="9"/>
      <c r="B903" s="10"/>
      <c r="C903" s="11"/>
      <c r="D903" s="10"/>
      <c r="E903" s="13"/>
      <c r="F903" s="11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1.25" customHeight="1" x14ac:dyDescent="0.25">
      <c r="A904" s="9"/>
      <c r="B904" s="10"/>
      <c r="C904" s="11"/>
      <c r="D904" s="10"/>
      <c r="E904" s="13"/>
      <c r="F904" s="11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1.25" customHeight="1" x14ac:dyDescent="0.25">
      <c r="A905" s="9"/>
      <c r="B905" s="10"/>
      <c r="C905" s="11"/>
      <c r="D905" s="10"/>
      <c r="E905" s="13"/>
      <c r="F905" s="11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1.25" customHeight="1" x14ac:dyDescent="0.25">
      <c r="A906" s="9"/>
      <c r="B906" s="10"/>
      <c r="C906" s="11"/>
      <c r="D906" s="10"/>
      <c r="E906" s="13"/>
      <c r="F906" s="11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1.25" customHeight="1" x14ac:dyDescent="0.25">
      <c r="A907" s="9"/>
      <c r="B907" s="10"/>
      <c r="C907" s="11"/>
      <c r="D907" s="10"/>
      <c r="E907" s="13"/>
      <c r="F907" s="11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1.25" customHeight="1" x14ac:dyDescent="0.25">
      <c r="A908" s="9"/>
      <c r="B908" s="10"/>
      <c r="C908" s="11"/>
      <c r="D908" s="10"/>
      <c r="E908" s="13"/>
      <c r="F908" s="11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1.25" customHeight="1" x14ac:dyDescent="0.25">
      <c r="A909" s="9"/>
      <c r="B909" s="10"/>
      <c r="C909" s="11"/>
      <c r="D909" s="10"/>
      <c r="E909" s="13"/>
      <c r="F909" s="11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1.25" customHeight="1" x14ac:dyDescent="0.25">
      <c r="A910" s="9"/>
      <c r="B910" s="10"/>
      <c r="C910" s="11"/>
      <c r="D910" s="10"/>
      <c r="E910" s="13"/>
      <c r="F910" s="11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1.25" customHeight="1" x14ac:dyDescent="0.25">
      <c r="A911" s="9"/>
      <c r="B911" s="10"/>
      <c r="C911" s="11"/>
      <c r="D911" s="10"/>
      <c r="E911" s="13"/>
      <c r="F911" s="11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1.25" customHeight="1" x14ac:dyDescent="0.25">
      <c r="A912" s="9"/>
      <c r="B912" s="10"/>
      <c r="C912" s="11"/>
      <c r="D912" s="10"/>
      <c r="E912" s="13"/>
      <c r="F912" s="11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1.25" customHeight="1" x14ac:dyDescent="0.25">
      <c r="A913" s="9"/>
      <c r="B913" s="10"/>
      <c r="C913" s="11"/>
      <c r="D913" s="10"/>
      <c r="E913" s="13"/>
      <c r="F913" s="11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1.25" customHeight="1" x14ac:dyDescent="0.25">
      <c r="A914" s="9"/>
      <c r="B914" s="10"/>
      <c r="C914" s="11"/>
      <c r="D914" s="10"/>
      <c r="E914" s="13"/>
      <c r="F914" s="11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1.25" customHeight="1" x14ac:dyDescent="0.25">
      <c r="A915" s="9"/>
      <c r="B915" s="10"/>
      <c r="C915" s="11"/>
      <c r="D915" s="10"/>
      <c r="E915" s="13"/>
      <c r="F915" s="11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1.25" customHeight="1" x14ac:dyDescent="0.25">
      <c r="A916" s="9"/>
      <c r="B916" s="10"/>
      <c r="C916" s="11"/>
      <c r="D916" s="10"/>
      <c r="E916" s="13"/>
      <c r="F916" s="11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1.25" customHeight="1" x14ac:dyDescent="0.25">
      <c r="A917" s="9"/>
      <c r="B917" s="10"/>
      <c r="C917" s="11"/>
      <c r="D917" s="10"/>
      <c r="E917" s="13"/>
      <c r="F917" s="11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1.25" customHeight="1" x14ac:dyDescent="0.25">
      <c r="A918" s="9"/>
      <c r="B918" s="10"/>
      <c r="C918" s="11"/>
      <c r="D918" s="10"/>
      <c r="E918" s="13"/>
      <c r="F918" s="11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1.25" customHeight="1" x14ac:dyDescent="0.25">
      <c r="A919" s="9"/>
      <c r="B919" s="10"/>
      <c r="C919" s="11"/>
      <c r="D919" s="10"/>
      <c r="E919" s="13"/>
      <c r="F919" s="11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1.25" customHeight="1" x14ac:dyDescent="0.25">
      <c r="A920" s="9"/>
      <c r="B920" s="10"/>
      <c r="C920" s="11"/>
      <c r="D920" s="10"/>
      <c r="E920" s="13"/>
      <c r="F920" s="11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1.25" customHeight="1" x14ac:dyDescent="0.25">
      <c r="A921" s="9"/>
      <c r="B921" s="10"/>
      <c r="C921" s="11"/>
      <c r="D921" s="10"/>
      <c r="E921" s="13"/>
      <c r="F921" s="11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1.25" customHeight="1" x14ac:dyDescent="0.25">
      <c r="A922" s="9"/>
      <c r="B922" s="10"/>
      <c r="C922" s="11"/>
      <c r="D922" s="10"/>
      <c r="E922" s="13"/>
      <c r="F922" s="11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1.25" customHeight="1" x14ac:dyDescent="0.25">
      <c r="A923" s="9"/>
      <c r="B923" s="10"/>
      <c r="C923" s="11"/>
      <c r="D923" s="10"/>
      <c r="E923" s="13"/>
      <c r="F923" s="11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1.25" customHeight="1" x14ac:dyDescent="0.25">
      <c r="A924" s="9"/>
      <c r="B924" s="10"/>
      <c r="C924" s="11"/>
      <c r="D924" s="10"/>
      <c r="E924" s="13"/>
      <c r="F924" s="11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1.25" customHeight="1" x14ac:dyDescent="0.25">
      <c r="A925" s="9"/>
      <c r="B925" s="10"/>
      <c r="C925" s="11"/>
      <c r="D925" s="10"/>
      <c r="E925" s="13"/>
      <c r="F925" s="11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1.25" customHeight="1" x14ac:dyDescent="0.25">
      <c r="A926" s="9"/>
      <c r="B926" s="10"/>
      <c r="C926" s="11"/>
      <c r="D926" s="10"/>
      <c r="E926" s="13"/>
      <c r="F926" s="11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1.25" customHeight="1" x14ac:dyDescent="0.25">
      <c r="A927" s="9"/>
      <c r="B927" s="10"/>
      <c r="C927" s="11"/>
      <c r="D927" s="10"/>
      <c r="E927" s="13"/>
      <c r="F927" s="11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1.25" customHeight="1" x14ac:dyDescent="0.25">
      <c r="A928" s="9"/>
      <c r="B928" s="10"/>
      <c r="C928" s="11"/>
      <c r="D928" s="10"/>
      <c r="E928" s="13"/>
      <c r="F928" s="11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1.25" customHeight="1" x14ac:dyDescent="0.25">
      <c r="A929" s="9"/>
      <c r="B929" s="10"/>
      <c r="C929" s="11"/>
      <c r="D929" s="10"/>
      <c r="E929" s="13"/>
      <c r="F929" s="11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1.25" customHeight="1" x14ac:dyDescent="0.25">
      <c r="A930" s="9"/>
      <c r="B930" s="10"/>
      <c r="C930" s="11"/>
      <c r="D930" s="10"/>
      <c r="E930" s="13"/>
      <c r="F930" s="11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1.25" customHeight="1" x14ac:dyDescent="0.25">
      <c r="A931" s="9"/>
      <c r="B931" s="10"/>
      <c r="C931" s="11"/>
      <c r="D931" s="10"/>
      <c r="E931" s="13"/>
      <c r="F931" s="11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1.25" customHeight="1" x14ac:dyDescent="0.25">
      <c r="A932" s="9"/>
      <c r="B932" s="10"/>
      <c r="C932" s="11"/>
      <c r="D932" s="10"/>
      <c r="E932" s="13"/>
      <c r="F932" s="11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1.25" customHeight="1" x14ac:dyDescent="0.25">
      <c r="A933" s="9"/>
      <c r="B933" s="10"/>
      <c r="C933" s="11"/>
      <c r="D933" s="10"/>
      <c r="E933" s="13"/>
      <c r="F933" s="11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1.25" customHeight="1" x14ac:dyDescent="0.25">
      <c r="A934" s="9"/>
      <c r="B934" s="10"/>
      <c r="C934" s="11"/>
      <c r="D934" s="10"/>
      <c r="E934" s="13"/>
      <c r="F934" s="11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1.25" customHeight="1" x14ac:dyDescent="0.25">
      <c r="A935" s="9"/>
      <c r="B935" s="10"/>
      <c r="C935" s="11"/>
      <c r="D935" s="10"/>
      <c r="E935" s="13"/>
      <c r="F935" s="11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1.25" customHeight="1" x14ac:dyDescent="0.25">
      <c r="A936" s="9"/>
      <c r="B936" s="10"/>
      <c r="C936" s="11"/>
      <c r="D936" s="10"/>
      <c r="E936" s="13"/>
      <c r="F936" s="11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1.25" customHeight="1" x14ac:dyDescent="0.25">
      <c r="A937" s="9"/>
      <c r="B937" s="10"/>
      <c r="C937" s="11"/>
      <c r="D937" s="10"/>
      <c r="E937" s="13"/>
      <c r="F937" s="11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1.25" customHeight="1" x14ac:dyDescent="0.25">
      <c r="A938" s="9"/>
      <c r="B938" s="10"/>
      <c r="C938" s="11"/>
      <c r="D938" s="10"/>
      <c r="E938" s="13"/>
      <c r="F938" s="11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1.25" customHeight="1" x14ac:dyDescent="0.25">
      <c r="A939" s="9"/>
      <c r="B939" s="10"/>
      <c r="C939" s="11"/>
      <c r="D939" s="10"/>
      <c r="E939" s="13"/>
      <c r="F939" s="11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1.25" customHeight="1" x14ac:dyDescent="0.25">
      <c r="A940" s="9"/>
      <c r="B940" s="10"/>
      <c r="C940" s="11"/>
      <c r="D940" s="10"/>
      <c r="E940" s="13"/>
      <c r="F940" s="11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1.25" customHeight="1" x14ac:dyDescent="0.25">
      <c r="A941" s="9"/>
      <c r="B941" s="10"/>
      <c r="C941" s="11"/>
      <c r="D941" s="10"/>
      <c r="E941" s="13"/>
      <c r="F941" s="11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1.25" customHeight="1" x14ac:dyDescent="0.25">
      <c r="A942" s="9"/>
      <c r="B942" s="10"/>
      <c r="C942" s="11"/>
      <c r="D942" s="10"/>
      <c r="E942" s="13"/>
      <c r="F942" s="11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1.25" customHeight="1" x14ac:dyDescent="0.25">
      <c r="A943" s="9"/>
      <c r="B943" s="10"/>
      <c r="C943" s="11"/>
      <c r="D943" s="10"/>
      <c r="E943" s="13"/>
      <c r="F943" s="11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1.25" customHeight="1" x14ac:dyDescent="0.25">
      <c r="A944" s="9"/>
      <c r="B944" s="10"/>
      <c r="C944" s="11"/>
      <c r="D944" s="10"/>
      <c r="E944" s="13"/>
      <c r="F944" s="11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1.25" customHeight="1" x14ac:dyDescent="0.25">
      <c r="A945" s="9"/>
      <c r="B945" s="10"/>
      <c r="C945" s="11"/>
      <c r="D945" s="10"/>
      <c r="E945" s="13"/>
      <c r="F945" s="11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1.25" customHeight="1" x14ac:dyDescent="0.25">
      <c r="A946" s="9"/>
      <c r="B946" s="10"/>
      <c r="C946" s="11"/>
      <c r="D946" s="10"/>
      <c r="E946" s="13"/>
      <c r="F946" s="11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1.25" customHeight="1" x14ac:dyDescent="0.25">
      <c r="A947" s="9"/>
      <c r="B947" s="10"/>
      <c r="C947" s="11"/>
      <c r="D947" s="10"/>
      <c r="E947" s="13"/>
      <c r="F947" s="11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1.25" customHeight="1" x14ac:dyDescent="0.25">
      <c r="A948" s="9"/>
      <c r="B948" s="10"/>
      <c r="C948" s="11"/>
      <c r="D948" s="10"/>
      <c r="E948" s="13"/>
      <c r="F948" s="11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1.25" customHeight="1" x14ac:dyDescent="0.25">
      <c r="A949" s="9"/>
      <c r="B949" s="10"/>
      <c r="C949" s="11"/>
      <c r="D949" s="10"/>
      <c r="E949" s="13"/>
      <c r="F949" s="11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1.25" customHeight="1" x14ac:dyDescent="0.25">
      <c r="A950" s="9"/>
      <c r="B950" s="10"/>
      <c r="C950" s="11"/>
      <c r="D950" s="10"/>
      <c r="E950" s="13"/>
      <c r="F950" s="11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1.25" customHeight="1" x14ac:dyDescent="0.25">
      <c r="A951" s="9"/>
      <c r="B951" s="10"/>
      <c r="C951" s="11"/>
      <c r="D951" s="10"/>
      <c r="E951" s="13"/>
      <c r="F951" s="11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1.25" customHeight="1" x14ac:dyDescent="0.25">
      <c r="A952" s="9"/>
      <c r="B952" s="10"/>
      <c r="C952" s="11"/>
      <c r="D952" s="10"/>
      <c r="E952" s="13"/>
      <c r="F952" s="11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1.25" customHeight="1" x14ac:dyDescent="0.25">
      <c r="A953" s="9"/>
      <c r="B953" s="10"/>
      <c r="C953" s="11"/>
      <c r="D953" s="10"/>
      <c r="E953" s="13"/>
      <c r="F953" s="11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1.25" customHeight="1" x14ac:dyDescent="0.25">
      <c r="A954" s="9"/>
      <c r="B954" s="10"/>
      <c r="C954" s="11"/>
      <c r="D954" s="10"/>
      <c r="E954" s="13"/>
      <c r="F954" s="11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1.25" customHeight="1" x14ac:dyDescent="0.25">
      <c r="A955" s="9"/>
      <c r="B955" s="10"/>
      <c r="C955" s="11"/>
      <c r="D955" s="10"/>
      <c r="E955" s="13"/>
      <c r="F955" s="11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1.25" customHeight="1" x14ac:dyDescent="0.25">
      <c r="A956" s="9"/>
      <c r="B956" s="10"/>
      <c r="C956" s="11"/>
      <c r="D956" s="10"/>
      <c r="E956" s="13"/>
      <c r="F956" s="11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1.25" customHeight="1" x14ac:dyDescent="0.25">
      <c r="A957" s="9"/>
      <c r="B957" s="10"/>
      <c r="C957" s="11"/>
      <c r="D957" s="10"/>
      <c r="E957" s="13"/>
      <c r="F957" s="11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1.25" customHeight="1" x14ac:dyDescent="0.25">
      <c r="A958" s="9"/>
      <c r="B958" s="10"/>
      <c r="C958" s="11"/>
      <c r="D958" s="10"/>
      <c r="E958" s="13"/>
      <c r="F958" s="11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1.25" customHeight="1" x14ac:dyDescent="0.25">
      <c r="A959" s="9"/>
      <c r="B959" s="10"/>
      <c r="C959" s="11"/>
      <c r="D959" s="10"/>
      <c r="E959" s="13"/>
      <c r="F959" s="11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1.25" customHeight="1" x14ac:dyDescent="0.25">
      <c r="A960" s="9"/>
      <c r="B960" s="10"/>
      <c r="C960" s="11"/>
      <c r="D960" s="10"/>
      <c r="E960" s="13"/>
      <c r="F960" s="11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1.25" customHeight="1" x14ac:dyDescent="0.25">
      <c r="A961" s="9"/>
      <c r="B961" s="10"/>
      <c r="C961" s="11"/>
      <c r="D961" s="10"/>
      <c r="E961" s="13"/>
      <c r="F961" s="11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1.25" customHeight="1" x14ac:dyDescent="0.25">
      <c r="A962" s="9"/>
      <c r="B962" s="10"/>
      <c r="C962" s="11"/>
      <c r="D962" s="10"/>
      <c r="E962" s="13"/>
      <c r="F962" s="11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1.25" customHeight="1" x14ac:dyDescent="0.25">
      <c r="A963" s="9"/>
      <c r="B963" s="10"/>
      <c r="C963" s="11"/>
      <c r="D963" s="10"/>
      <c r="E963" s="13"/>
      <c r="F963" s="11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1.25" customHeight="1" x14ac:dyDescent="0.25">
      <c r="A964" s="9"/>
      <c r="B964" s="10"/>
      <c r="C964" s="11"/>
      <c r="D964" s="10"/>
      <c r="E964" s="13"/>
      <c r="F964" s="11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1.25" customHeight="1" x14ac:dyDescent="0.25">
      <c r="A965" s="9"/>
      <c r="B965" s="10"/>
      <c r="C965" s="11"/>
      <c r="D965" s="10"/>
      <c r="E965" s="13"/>
      <c r="F965" s="11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1.25" customHeight="1" x14ac:dyDescent="0.25">
      <c r="A966" s="9"/>
      <c r="B966" s="10"/>
      <c r="C966" s="11"/>
      <c r="D966" s="10"/>
      <c r="E966" s="13"/>
      <c r="F966" s="11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1.25" customHeight="1" x14ac:dyDescent="0.25">
      <c r="A967" s="9"/>
      <c r="B967" s="10"/>
      <c r="C967" s="11"/>
      <c r="D967" s="10"/>
      <c r="E967" s="13"/>
      <c r="F967" s="11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1.25" customHeight="1" x14ac:dyDescent="0.25">
      <c r="A968" s="9"/>
      <c r="B968" s="10"/>
      <c r="C968" s="11"/>
      <c r="D968" s="10"/>
      <c r="E968" s="13"/>
      <c r="F968" s="11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1.25" customHeight="1" x14ac:dyDescent="0.25">
      <c r="A969" s="9"/>
      <c r="B969" s="10"/>
      <c r="C969" s="11"/>
      <c r="D969" s="10"/>
      <c r="E969" s="13"/>
      <c r="F969" s="11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1.25" customHeight="1" x14ac:dyDescent="0.25">
      <c r="A970" s="9"/>
      <c r="B970" s="10"/>
      <c r="C970" s="11"/>
      <c r="D970" s="10"/>
      <c r="E970" s="13"/>
      <c r="F970" s="11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1.25" customHeight="1" x14ac:dyDescent="0.25">
      <c r="A971" s="9"/>
      <c r="B971" s="10"/>
      <c r="C971" s="11"/>
      <c r="D971" s="10"/>
      <c r="E971" s="13"/>
      <c r="F971" s="11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1.25" customHeight="1" x14ac:dyDescent="0.25">
      <c r="A972" s="9"/>
      <c r="B972" s="10"/>
      <c r="C972" s="11"/>
      <c r="D972" s="10"/>
      <c r="E972" s="13"/>
      <c r="F972" s="11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1.25" customHeight="1" x14ac:dyDescent="0.25">
      <c r="A973" s="9"/>
      <c r="B973" s="10"/>
      <c r="C973" s="11"/>
      <c r="D973" s="10"/>
      <c r="E973" s="13"/>
      <c r="F973" s="11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1.25" customHeight="1" x14ac:dyDescent="0.25">
      <c r="A974" s="9"/>
      <c r="B974" s="10"/>
      <c r="C974" s="11"/>
      <c r="D974" s="10"/>
      <c r="E974" s="13"/>
      <c r="F974" s="11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1.25" customHeight="1" x14ac:dyDescent="0.25">
      <c r="A975" s="9"/>
      <c r="B975" s="10"/>
      <c r="C975" s="11"/>
      <c r="D975" s="10"/>
      <c r="E975" s="13"/>
      <c r="F975" s="11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1.25" customHeight="1" x14ac:dyDescent="0.25">
      <c r="A976" s="9"/>
      <c r="B976" s="10"/>
      <c r="C976" s="11"/>
      <c r="D976" s="10"/>
      <c r="E976" s="13"/>
      <c r="F976" s="11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1.25" customHeight="1" x14ac:dyDescent="0.25">
      <c r="A977" s="9"/>
      <c r="B977" s="10"/>
      <c r="C977" s="11"/>
      <c r="D977" s="10"/>
      <c r="E977" s="13"/>
      <c r="F977" s="11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1.25" customHeight="1" x14ac:dyDescent="0.25">
      <c r="A978" s="9"/>
      <c r="B978" s="10"/>
      <c r="C978" s="11"/>
      <c r="D978" s="10"/>
      <c r="E978" s="13"/>
      <c r="F978" s="11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1.25" customHeight="1" x14ac:dyDescent="0.25">
      <c r="A979" s="9"/>
      <c r="B979" s="10"/>
      <c r="C979" s="11"/>
      <c r="D979" s="10"/>
      <c r="E979" s="13"/>
      <c r="F979" s="11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1.25" customHeight="1" x14ac:dyDescent="0.25">
      <c r="A980" s="9"/>
      <c r="B980" s="10"/>
      <c r="C980" s="11"/>
      <c r="D980" s="10"/>
      <c r="E980" s="13"/>
      <c r="F980" s="11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1.25" customHeight="1" x14ac:dyDescent="0.25">
      <c r="A981" s="9"/>
      <c r="B981" s="10"/>
      <c r="C981" s="11"/>
      <c r="D981" s="10"/>
      <c r="E981" s="13"/>
      <c r="F981" s="11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1.25" customHeight="1" x14ac:dyDescent="0.25">
      <c r="A982" s="9"/>
      <c r="B982" s="10"/>
      <c r="C982" s="11"/>
      <c r="D982" s="10"/>
      <c r="E982" s="13"/>
      <c r="F982" s="11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1.25" customHeight="1" x14ac:dyDescent="0.25">
      <c r="A983" s="9"/>
      <c r="B983" s="10"/>
      <c r="C983" s="11"/>
      <c r="D983" s="10"/>
      <c r="E983" s="13"/>
      <c r="F983" s="11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1.25" customHeight="1" x14ac:dyDescent="0.25">
      <c r="A984" s="9"/>
      <c r="B984" s="10"/>
      <c r="C984" s="11"/>
      <c r="D984" s="10"/>
      <c r="E984" s="13"/>
      <c r="F984" s="11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1.25" customHeight="1" x14ac:dyDescent="0.25">
      <c r="A985" s="9"/>
      <c r="B985" s="10"/>
      <c r="C985" s="11"/>
      <c r="D985" s="10"/>
      <c r="E985" s="13"/>
      <c r="F985" s="11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1.25" customHeight="1" x14ac:dyDescent="0.25">
      <c r="A986" s="9"/>
      <c r="B986" s="10"/>
      <c r="C986" s="11"/>
      <c r="D986" s="10"/>
      <c r="E986" s="13"/>
      <c r="F986" s="11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1.25" customHeight="1" x14ac:dyDescent="0.25">
      <c r="A987" s="9"/>
      <c r="B987" s="10"/>
      <c r="C987" s="11"/>
      <c r="D987" s="10"/>
      <c r="E987" s="13"/>
      <c r="F987" s="11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1.25" customHeight="1" x14ac:dyDescent="0.25">
      <c r="A988" s="9"/>
      <c r="B988" s="10"/>
      <c r="C988" s="11"/>
      <c r="D988" s="10"/>
      <c r="E988" s="13"/>
      <c r="F988" s="11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1.25" customHeight="1" x14ac:dyDescent="0.25">
      <c r="A989" s="9"/>
      <c r="B989" s="10"/>
      <c r="C989" s="11"/>
      <c r="D989" s="10"/>
      <c r="E989" s="13"/>
      <c r="F989" s="11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1.25" customHeight="1" x14ac:dyDescent="0.25">
      <c r="A990" s="9"/>
      <c r="B990" s="10"/>
      <c r="C990" s="11"/>
      <c r="D990" s="10"/>
      <c r="E990" s="13"/>
      <c r="F990" s="11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1.25" customHeight="1" x14ac:dyDescent="0.25">
      <c r="A991" s="9"/>
      <c r="B991" s="10"/>
      <c r="C991" s="11"/>
      <c r="D991" s="10"/>
      <c r="E991" s="13"/>
      <c r="F991" s="11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1.25" customHeight="1" x14ac:dyDescent="0.25">
      <c r="A992" s="9"/>
      <c r="B992" s="10"/>
      <c r="C992" s="11"/>
      <c r="D992" s="10"/>
      <c r="E992" s="13"/>
      <c r="F992" s="11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1.25" customHeight="1" x14ac:dyDescent="0.25">
      <c r="A993" s="9"/>
      <c r="B993" s="10"/>
      <c r="C993" s="11"/>
      <c r="D993" s="10"/>
      <c r="E993" s="13"/>
      <c r="F993" s="11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1.25" customHeight="1" x14ac:dyDescent="0.25">
      <c r="A994" s="9"/>
      <c r="B994" s="10"/>
      <c r="C994" s="11"/>
      <c r="D994" s="10"/>
      <c r="E994" s="13"/>
      <c r="F994" s="11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1.25" customHeight="1" x14ac:dyDescent="0.25">
      <c r="A995" s="9"/>
      <c r="B995" s="10"/>
      <c r="C995" s="11"/>
      <c r="D995" s="10"/>
      <c r="E995" s="13"/>
      <c r="F995" s="11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1.25" customHeight="1" x14ac:dyDescent="0.25">
      <c r="A996" s="9"/>
      <c r="B996" s="10"/>
      <c r="C996" s="11"/>
      <c r="D996" s="10"/>
      <c r="E996" s="13"/>
      <c r="F996" s="11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1.25" customHeight="1" x14ac:dyDescent="0.25">
      <c r="A997" s="9"/>
      <c r="B997" s="10"/>
      <c r="C997" s="11"/>
      <c r="D997" s="10"/>
      <c r="E997" s="13"/>
      <c r="F997" s="11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1.25" customHeight="1" x14ac:dyDescent="0.25">
      <c r="A998" s="9"/>
      <c r="B998" s="10"/>
      <c r="C998" s="11"/>
      <c r="D998" s="10"/>
      <c r="E998" s="13"/>
      <c r="F998" s="11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1.25" customHeight="1" x14ac:dyDescent="0.25">
      <c r="A999" s="9"/>
      <c r="B999" s="10"/>
      <c r="C999" s="11"/>
      <c r="D999" s="10"/>
      <c r="E999" s="13"/>
      <c r="F999" s="11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1.25" customHeight="1" x14ac:dyDescent="0.25">
      <c r="A1000" s="9"/>
      <c r="B1000" s="10"/>
      <c r="C1000" s="11"/>
      <c r="D1000" s="10"/>
      <c r="E1000" s="13"/>
      <c r="F1000" s="11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pageMargins left="0.7" right="0.7" top="0.75" bottom="0.75" header="0" footer="0"/>
  <pageSetup paperSize="9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3:L1000"/>
  <sheetViews>
    <sheetView workbookViewId="0">
      <selection activeCell="L3" sqref="L3"/>
    </sheetView>
  </sheetViews>
  <sheetFormatPr baseColWidth="10" defaultColWidth="14.42578125" defaultRowHeight="15" customHeight="1" x14ac:dyDescent="0.25"/>
  <cols>
    <col min="1" max="5" width="10.7109375" customWidth="1"/>
    <col min="6" max="6" width="17.5703125" customWidth="1"/>
    <col min="7" max="26" width="10.7109375" customWidth="1"/>
  </cols>
  <sheetData>
    <row r="3" spans="2:12" x14ac:dyDescent="0.25">
      <c r="B3" s="3">
        <v>1</v>
      </c>
      <c r="C3" s="3" t="s">
        <v>6</v>
      </c>
      <c r="E3" s="3">
        <v>1</v>
      </c>
      <c r="F3" s="3" t="s">
        <v>9</v>
      </c>
      <c r="H3" s="3">
        <v>1</v>
      </c>
      <c r="I3" s="3" t="s">
        <v>32</v>
      </c>
      <c r="K3" s="3">
        <v>1</v>
      </c>
      <c r="L3" s="3" t="s">
        <v>33</v>
      </c>
    </row>
    <row r="4" spans="2:12" x14ac:dyDescent="0.25">
      <c r="B4" s="3">
        <v>2</v>
      </c>
      <c r="C4" s="3" t="s">
        <v>8</v>
      </c>
      <c r="E4" s="3">
        <v>2</v>
      </c>
      <c r="F4" s="3" t="s">
        <v>5</v>
      </c>
      <c r="H4" s="3">
        <v>2</v>
      </c>
      <c r="I4" s="3" t="s">
        <v>34</v>
      </c>
      <c r="K4" s="3">
        <v>2</v>
      </c>
      <c r="L4" s="3" t="s">
        <v>35</v>
      </c>
    </row>
    <row r="5" spans="2:12" x14ac:dyDescent="0.25">
      <c r="B5" s="3">
        <v>3</v>
      </c>
      <c r="C5" s="3" t="s">
        <v>10</v>
      </c>
      <c r="E5" s="3">
        <v>3</v>
      </c>
      <c r="F5" s="3" t="s">
        <v>15</v>
      </c>
      <c r="H5" s="3">
        <v>3</v>
      </c>
      <c r="I5" s="3" t="s">
        <v>36</v>
      </c>
      <c r="K5" s="3">
        <v>3</v>
      </c>
      <c r="L5" s="3" t="s">
        <v>37</v>
      </c>
    </row>
    <row r="6" spans="2:12" x14ac:dyDescent="0.25">
      <c r="B6" s="3">
        <v>4</v>
      </c>
      <c r="C6" s="3" t="s">
        <v>12</v>
      </c>
      <c r="E6" s="3">
        <v>4</v>
      </c>
      <c r="F6" s="3" t="s">
        <v>7</v>
      </c>
      <c r="H6" s="3">
        <v>4</v>
      </c>
      <c r="I6" s="3" t="s">
        <v>38</v>
      </c>
      <c r="K6" s="3">
        <v>4</v>
      </c>
      <c r="L6" s="3" t="s">
        <v>39</v>
      </c>
    </row>
    <row r="7" spans="2:12" x14ac:dyDescent="0.25">
      <c r="B7" s="3">
        <v>5</v>
      </c>
      <c r="C7" s="3" t="s">
        <v>14</v>
      </c>
      <c r="E7" s="3">
        <v>5</v>
      </c>
      <c r="F7" s="3" t="s">
        <v>23</v>
      </c>
      <c r="H7" s="3">
        <v>5</v>
      </c>
      <c r="I7" s="3" t="s">
        <v>40</v>
      </c>
      <c r="K7" s="3">
        <v>5</v>
      </c>
      <c r="L7" s="3" t="s">
        <v>41</v>
      </c>
    </row>
    <row r="8" spans="2:12" x14ac:dyDescent="0.25">
      <c r="B8" s="3">
        <v>6</v>
      </c>
      <c r="C8" s="3" t="s">
        <v>16</v>
      </c>
      <c r="E8" s="3">
        <v>6</v>
      </c>
      <c r="F8" s="3" t="s">
        <v>17</v>
      </c>
      <c r="H8" s="3">
        <v>6</v>
      </c>
      <c r="I8" s="3" t="s">
        <v>42</v>
      </c>
      <c r="K8" s="3">
        <v>6</v>
      </c>
      <c r="L8" s="3" t="s">
        <v>43</v>
      </c>
    </row>
    <row r="9" spans="2:12" x14ac:dyDescent="0.25">
      <c r="B9" s="3">
        <v>7</v>
      </c>
      <c r="C9" s="3" t="s">
        <v>18</v>
      </c>
      <c r="E9" s="3">
        <v>7</v>
      </c>
      <c r="F9" s="3" t="s">
        <v>19</v>
      </c>
      <c r="H9" s="3">
        <v>7</v>
      </c>
      <c r="I9" s="3" t="s">
        <v>44</v>
      </c>
      <c r="K9" s="3">
        <v>7</v>
      </c>
      <c r="L9" s="3" t="s">
        <v>45</v>
      </c>
    </row>
    <row r="10" spans="2:12" x14ac:dyDescent="0.25">
      <c r="B10" s="3">
        <v>8</v>
      </c>
      <c r="C10" s="3" t="s">
        <v>20</v>
      </c>
      <c r="E10" s="3">
        <v>8</v>
      </c>
      <c r="F10" s="3" t="s">
        <v>11</v>
      </c>
      <c r="H10" s="3">
        <v>8</v>
      </c>
      <c r="I10" s="3" t="s">
        <v>46</v>
      </c>
    </row>
    <row r="11" spans="2:12" x14ac:dyDescent="0.25">
      <c r="B11" s="3">
        <v>9</v>
      </c>
      <c r="C11" s="3" t="s">
        <v>22</v>
      </c>
      <c r="E11" s="3">
        <v>9</v>
      </c>
      <c r="F11" s="3" t="s">
        <v>13</v>
      </c>
    </row>
    <row r="12" spans="2:12" x14ac:dyDescent="0.25">
      <c r="B12" s="3">
        <v>10</v>
      </c>
      <c r="C12" s="3" t="s">
        <v>24</v>
      </c>
      <c r="E12" s="3">
        <v>10</v>
      </c>
      <c r="F12" s="3" t="s">
        <v>21</v>
      </c>
    </row>
    <row r="13" spans="2:12" x14ac:dyDescent="0.25">
      <c r="B13" s="3">
        <v>11</v>
      </c>
      <c r="C13" s="3" t="s">
        <v>26</v>
      </c>
    </row>
    <row r="14" spans="2:12" x14ac:dyDescent="0.25">
      <c r="B14" s="3">
        <v>12</v>
      </c>
      <c r="C14" s="3" t="s">
        <v>27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Dashboard</vt:lpstr>
      <vt:lpstr>Pivots</vt:lpstr>
      <vt:lpstr>Detalle</vt:lpstr>
      <vt:lpstr>Tablas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2019-04-23T21:46:33Z</dcterms:created>
  <dcterms:modified xsi:type="dcterms:W3CDTF">2025-09-01T15:21:47Z</dcterms:modified>
</cp:coreProperties>
</file>